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2390" windowHeight="9315" tabRatio="868" firstSheet="2" activeTab="4"/>
  </bookViews>
  <sheets>
    <sheet name="Ассигнования (администрация Че" sheetId="1" r:id="rId1"/>
    <sheet name="Лимиты (администрация Чебаркул" sheetId="2" r:id="rId2"/>
    <sheet name="Общий (администрация Чебаркуль" sheetId="3" r:id="rId3"/>
    <sheet name="СВОД_Ассигнования" sheetId="4" r:id="rId4"/>
    <sheet name="СВОД_Лимиты" sheetId="5" r:id="rId5"/>
    <sheet name="СВОД_Общий" sheetId="6" r:id="rId6"/>
    <sheet name="бух.уч.(лимиты)" sheetId="7" r:id="rId7"/>
    <sheet name="бух.уч.(лимиты)-администрация" sheetId="8" r:id="rId8"/>
  </sheets>
  <definedNames>
    <definedName name="APPT" localSheetId="0">'Ассигнования (администрация Че'!$A$29</definedName>
    <definedName name="APPT" localSheetId="6">'бух.уч.(лимиты)'!$A$32</definedName>
    <definedName name="APPT" localSheetId="7">'бух.уч.(лимиты)-администрация'!$A$32</definedName>
    <definedName name="APPT" localSheetId="1">'Лимиты (администрация Чебаркул'!$A$29</definedName>
    <definedName name="APPT" localSheetId="2">'Общий (администрация Чебаркуль'!$A$29</definedName>
    <definedName name="APPT" localSheetId="3">'СВОД_Ассигнования'!#REF!</definedName>
    <definedName name="APPT" localSheetId="4">'СВОД_Лимиты'!#REF!</definedName>
    <definedName name="APPT" localSheetId="5">'СВОД_Общий'!#REF!</definedName>
    <definedName name="APPT">#REF!</definedName>
    <definedName name="BBB" localSheetId="0">'Ассигнования (администрация Че'!$B$6</definedName>
    <definedName name="BBB" localSheetId="1">'Лимиты (администрация Чебаркул'!$B$6</definedName>
    <definedName name="BBB" localSheetId="2">'Общий (администрация Чебаркуль'!$B$6</definedName>
    <definedName name="BBB">#REF!</definedName>
    <definedName name="BFT_Print_Titles" localSheetId="3">'СВОД_Ассигнования'!$A$17:$Q$18</definedName>
    <definedName name="BFT_Print_Titles" localSheetId="4">'СВОД_Лимиты'!$A$17:$Q$18</definedName>
    <definedName name="BFT_Print_Titles" localSheetId="5">'СВОД_Общий'!$A$17:$Q$18</definedName>
    <definedName name="FIO" localSheetId="0">'Ассигнования (администрация Че'!$C$29</definedName>
    <definedName name="FIO" localSheetId="6">'бух.уч.(лимиты)'!$L$32</definedName>
    <definedName name="FIO" localSheetId="7">'бух.уч.(лимиты)-администрация'!$L$32</definedName>
    <definedName name="FIO" localSheetId="1">'Лимиты (администрация Чебаркул'!$C$29</definedName>
    <definedName name="FIO" localSheetId="2">'Общий (администрация Чебаркуль'!$C$29</definedName>
    <definedName name="FIO" localSheetId="3">'СВОД_Ассигнования'!$F$26</definedName>
    <definedName name="FIO" localSheetId="4">'СВОД_Лимиты'!$F$26</definedName>
    <definedName name="FIO" localSheetId="5">'СВОД_Общий'!$F$26</definedName>
    <definedName name="FIO">#REF!</definedName>
    <definedName name="LLL" localSheetId="0">'Ассигнования (администрация Че'!$A$6</definedName>
    <definedName name="LLL" localSheetId="1">'Лимиты (администрация Чебаркул'!$A$6</definedName>
    <definedName name="LLL" localSheetId="2">'Общий (администрация Чебаркуль'!$A$6</definedName>
    <definedName name="SIGN" localSheetId="0">'Ассигнования (администрация Че'!$A$29:$M$30</definedName>
    <definedName name="SIGN" localSheetId="6">'бух.уч.(лимиты)'!$A$31:$M$33</definedName>
    <definedName name="SIGN" localSheetId="7">'бух.уч.(лимиты)-администрация'!$A$31:$M$33</definedName>
    <definedName name="SIGN" localSheetId="1">'Лимиты (администрация Чебаркул'!$A$29:$M$30</definedName>
    <definedName name="SIGN" localSheetId="2">'Общий (администрация Чебаркуль'!$A$29:$M$30</definedName>
    <definedName name="SIGN" localSheetId="3">'СВОД_Ассигнования'!$B$26:$H$27</definedName>
    <definedName name="SIGN" localSheetId="4">'СВОД_Лимиты'!$B$26:$H$27</definedName>
    <definedName name="SIGN" localSheetId="5">'СВОД_Общий'!$B$26:$H$27</definedName>
    <definedName name="SIGN">#REF!</definedName>
    <definedName name="_xlnm.Print_Titles" localSheetId="3">'СВОД_Ассигнования'!$13:$14</definedName>
    <definedName name="_xlnm.Print_Titles" localSheetId="4">'СВОД_Лимиты'!$13:$14</definedName>
    <definedName name="_xlnm.Print_Titles" localSheetId="5">'СВОД_Общий'!$13:$14</definedName>
  </definedNames>
  <calcPr fullCalcOnLoad="1"/>
</workbook>
</file>

<file path=xl/sharedStrings.xml><?xml version="1.0" encoding="utf-8"?>
<sst xmlns="http://schemas.openxmlformats.org/spreadsheetml/2006/main" count="723" uniqueCount="139">
  <si>
    <t>(наименование органа, исполняющего бюджет)</t>
  </si>
  <si>
    <t>Коды</t>
  </si>
  <si>
    <t>Министерство, ведомство:</t>
  </si>
  <si>
    <t>руб.</t>
  </si>
  <si>
    <t>0512001</t>
  </si>
  <si>
    <t>Наименование показателя</t>
  </si>
  <si>
    <t>Вид расходов:</t>
  </si>
  <si>
    <t>Целевая статья:</t>
  </si>
  <si>
    <t>Раздел и подраздел:</t>
  </si>
  <si>
    <t>Получатель бюджетных средств:</t>
  </si>
  <si>
    <t>Единица измерения:</t>
  </si>
  <si>
    <t xml:space="preserve">Коды </t>
  </si>
  <si>
    <t>Дата:</t>
  </si>
  <si>
    <t>по ОКПО:</t>
  </si>
  <si>
    <t>по ОКЕИ:</t>
  </si>
  <si>
    <t/>
  </si>
  <si>
    <t>КВСР</t>
  </si>
  <si>
    <t>КФСР</t>
  </si>
  <si>
    <t>КЦСР</t>
  </si>
  <si>
    <t>КВР</t>
  </si>
  <si>
    <t>Итого:</t>
  </si>
  <si>
    <t>КОДЫ</t>
  </si>
  <si>
    <t>0504822</t>
  </si>
  <si>
    <t>Наименование органа, осуществляющего кассовое</t>
  </si>
  <si>
    <t>обслуживание исполнения бюджета (главного распорядителя,</t>
  </si>
  <si>
    <t>(наименование главного распорядителя (распорядителя, получателя)</t>
  </si>
  <si>
    <t>Единица измерения: руб.</t>
  </si>
  <si>
    <t>383</t>
  </si>
  <si>
    <t>Коды по Бюджетной классификации  Российской Федерации</t>
  </si>
  <si>
    <t>Доп. ФК</t>
  </si>
  <si>
    <t>Доп. ЭК</t>
  </si>
  <si>
    <t>Доп. КР</t>
  </si>
  <si>
    <t>Примечание</t>
  </si>
  <si>
    <t>на год</t>
  </si>
  <si>
    <t>в том числе текущее изменение</t>
  </si>
  <si>
    <t>Бюджетная классификация</t>
  </si>
  <si>
    <t>Специальные указания:</t>
  </si>
  <si>
    <t>Приложения:</t>
  </si>
  <si>
    <t>Наименование бюджета:</t>
  </si>
  <si>
    <t>Кому:</t>
  </si>
  <si>
    <t>распорядителя):</t>
  </si>
  <si>
    <t>Форма по ОКУД:</t>
  </si>
  <si>
    <t>КОСГУ</t>
  </si>
  <si>
    <t>Дата</t>
  </si>
  <si>
    <t>по ППП</t>
  </si>
  <si>
    <t>Форма по КФД</t>
  </si>
  <si>
    <t>по ОКПО</t>
  </si>
  <si>
    <t>по ОКЕИ</t>
  </si>
  <si>
    <t>по ФКР</t>
  </si>
  <si>
    <t>по КЦСР</t>
  </si>
  <si>
    <t>по КВР</t>
  </si>
  <si>
    <t>(наименование документа)</t>
  </si>
  <si>
    <t>* Допускается уточнение наименования формы документа и включение дополнительных показателей, отражающих особенности исполнения соответствующего бюджета.</t>
  </si>
  <si>
    <t>Лимиты бюджетных обязательств
 (бюджетные ассигнования)</t>
  </si>
  <si>
    <t xml:space="preserve">  Всего страниц</t>
  </si>
  <si>
    <t xml:space="preserve"> Номер страницы</t>
  </si>
  <si>
    <t>" __________ "  _________________________   20   __ г.</t>
  </si>
  <si>
    <t>КВФО</t>
  </si>
  <si>
    <t>Финансовое управление администрации Чебаркульского городского округа</t>
  </si>
  <si>
    <t>Уведомление о бюджетных ассигнованиях № 17 от 01.01.2012 г.</t>
  </si>
  <si>
    <t>на 1 квартал 2012 г.</t>
  </si>
  <si>
    <t>01.01.2012</t>
  </si>
  <si>
    <t>Распорядитель:</t>
  </si>
  <si>
    <t>администрация муниципального образования "Чебаркульский городской округ"</t>
  </si>
  <si>
    <t>81</t>
  </si>
  <si>
    <t>администрация Чебаркульского городского округа</t>
  </si>
  <si>
    <t>Администрация Чебаркульского городского округа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</si>
  <si>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</si>
  <si>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</si>
  <si>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Выполнение функций органами местного самоуправления</t>
  </si>
  <si>
    <t>435</t>
  </si>
  <si>
    <t>0104</t>
  </si>
  <si>
    <t>0020400</t>
  </si>
  <si>
    <t>021</t>
  </si>
  <si>
    <t>Ассигнования- общая сумма</t>
  </si>
  <si>
    <t>Ассигнования текущего года</t>
  </si>
  <si>
    <t>Ассигнования 2-го года</t>
  </si>
  <si>
    <t>Ассигнования 3-го года</t>
  </si>
  <si>
    <t>200</t>
  </si>
  <si>
    <t>Расходы</t>
  </si>
  <si>
    <t>210</t>
  </si>
  <si>
    <t>Оплата труда и начисления на выплаты по оплате труда</t>
  </si>
  <si>
    <t>211</t>
  </si>
  <si>
    <t>Заработная плата</t>
  </si>
  <si>
    <t>212</t>
  </si>
  <si>
    <t>Прочие выплаты</t>
  </si>
  <si>
    <t>213</t>
  </si>
  <si>
    <t>Начисления на выплаты по оплате труда</t>
  </si>
  <si>
    <t>220</t>
  </si>
  <si>
    <t>Оплата работ, услуг</t>
  </si>
  <si>
    <t>221</t>
  </si>
  <si>
    <t>Услуги связи</t>
  </si>
  <si>
    <t>222</t>
  </si>
  <si>
    <t>Транспортные услуги</t>
  </si>
  <si>
    <t>223</t>
  </si>
  <si>
    <t>Коммунальные услуги</t>
  </si>
  <si>
    <t>225</t>
  </si>
  <si>
    <t>Работы, услуги по содержанию имущества</t>
  </si>
  <si>
    <t>226</t>
  </si>
  <si>
    <t>Прочие работы, услуги</t>
  </si>
  <si>
    <t>290</t>
  </si>
  <si>
    <t>Прочие расходы</t>
  </si>
  <si>
    <t>300</t>
  </si>
  <si>
    <t>Поступление нефинансовых активов</t>
  </si>
  <si>
    <t>310</t>
  </si>
  <si>
    <t>Увеличение стоимости основных средств</t>
  </si>
  <si>
    <t>340</t>
  </si>
  <si>
    <t>Увеличение стоимости материальных запасов</t>
  </si>
  <si>
    <t>Уведомление о лимитах бюджетных обязательств № 17 от 01.01.2012 г.</t>
  </si>
  <si>
    <t>Лимиты- общая сумма</t>
  </si>
  <si>
    <t>Лимиты текущего года</t>
  </si>
  <si>
    <t>Лимиты 2-го года</t>
  </si>
  <si>
    <t>Лимиты 3-го года</t>
  </si>
  <si>
    <t>Тип бланка расходов</t>
  </si>
  <si>
    <t>Код субсидии</t>
  </si>
  <si>
    <t>Расходное обязательство</t>
  </si>
  <si>
    <t>000</t>
  </si>
  <si>
    <t>Смета</t>
  </si>
  <si>
    <t>Не указано</t>
  </si>
  <si>
    <t>Уведомление о лимитах бюджетных обязательств №</t>
  </si>
  <si>
    <t>17</t>
  </si>
  <si>
    <t>на 2012 г.</t>
  </si>
  <si>
    <t>от 01.01.2012 г.</t>
  </si>
  <si>
    <t>Бюджет Чебаркульского городского округа</t>
  </si>
  <si>
    <t>Решение ГСД №296 от 06.12.2011 г.</t>
  </si>
  <si>
    <t>435 0104 0020400 021 211</t>
  </si>
  <si>
    <t>435 0104 0020400 021 212</t>
  </si>
  <si>
    <t>435 0104 0020400 021 213</t>
  </si>
  <si>
    <t>435 0104 0020400 021 221</t>
  </si>
  <si>
    <t>435 0104 0020400 021 222</t>
  </si>
  <si>
    <t>435 0104 0020400 021 223</t>
  </si>
  <si>
    <t>435 0104 0020400 021 225</t>
  </si>
  <si>
    <t>435 0104 0020400 021 226</t>
  </si>
  <si>
    <t>435 0104 0020400 021 290</t>
  </si>
  <si>
    <t>435 0104 0020400 021 310</t>
  </si>
  <si>
    <t>435 0104 0020400 021 340</t>
  </si>
  <si>
    <t>Уведомление о лимитах бюджетных обязательств № ___ от ____.___.201___ г.</t>
  </si>
  <si>
    <t>на квартал  20___2 г.</t>
  </si>
  <si>
    <t>Приложение 4 к Поярдку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</si>
</sst>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"/>
    <numFmt numFmtId="165" formatCode="d\ mmmm\,\ yyyy"/>
    <numFmt numFmtId="166" formatCode="dd\ mm\ yyyy\ &quot;г.&quot;"/>
    <numFmt numFmtId="167" formatCode="dd/mm/yyyy\ &quot;г.&quot;"/>
    <numFmt numFmtId="168" formatCode="[$-FC19]d\ mmmm\ yyyy\ &quot;г.&quot;"/>
    <numFmt numFmtId="169" formatCode="dd/mm/yyyy\'\ yy/\'"/>
    <numFmt numFmtId="170" formatCode="#,##0\ &quot;р.&quot;;\-#,##0\ &quot;р.&quot;"/>
    <numFmt numFmtId="171" formatCode="#,##0\ &quot;р.&quot;;[Red]\-#,##0\ &quot;р.&quot;"/>
    <numFmt numFmtId="172" formatCode="#,##0.00\ &quot;р.&quot;;\-#,##0.00\ &quot;р.&quot;"/>
    <numFmt numFmtId="173" formatCode="#,##0.00\ &quot;р.&quot;;[Red]\-#,##0.00\ &quot;р.&quot;"/>
    <numFmt numFmtId="174" formatCode="_-* #,##0\ &quot;р.&quot;_-;\-* #,##0\ &quot;р.&quot;_-;_-* &quot;-&quot;\ &quot;р.&quot;_-;_-@_-"/>
    <numFmt numFmtId="175" formatCode="_-* #,##0\ _р_._-;\-* #,##0\ _р_._-;_-* &quot;-&quot;\ _р_._-;_-@_-"/>
    <numFmt numFmtId="176" formatCode="_-* #,##0.00\ &quot;р.&quot;_-;\-* #,##0.00\ &quot;р.&quot;_-;_-* &quot;-&quot;??\ &quot;р.&quot;_-;_-@_-"/>
    <numFmt numFmtId="177" formatCode="_-* #,##0.00\ _р_._-;\-* #,##0.00\ _р_._-;_-* &quot;-&quot;??\ _р_._-;_-@_-"/>
  </numFmts>
  <fonts count="42">
    <font>
      <sz val="10"/>
      <name val="Arial Cyr"/>
      <family val="0"/>
    </font>
    <font>
      <b/>
      <sz val="10"/>
      <name val="Arial Cyr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Cyr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8.5"/>
      <color indexed="12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10"/>
      <color indexed="9"/>
      <name val="Times New Roman"/>
      <family val="1"/>
    </font>
    <font>
      <sz val="8.5"/>
      <color indexed="9"/>
      <name val="MS Sans Serif"/>
      <family val="2"/>
    </font>
    <font>
      <sz val="10"/>
      <color indexed="9"/>
      <name val="Arial Cyr"/>
      <family val="0"/>
    </font>
    <font>
      <b/>
      <sz val="8.5"/>
      <color indexed="9"/>
      <name val="MS Sans Serif"/>
      <family val="2"/>
    </font>
    <font>
      <i/>
      <sz val="9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2" fillId="0" borderId="0">
      <alignment/>
      <protection/>
    </xf>
    <xf numFmtId="0" fontId="7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top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0" fillId="0" borderId="0" xfId="0" applyNumberFormat="1" applyAlignment="1">
      <alignment vertical="top"/>
    </xf>
    <xf numFmtId="49" fontId="3" fillId="0" borderId="0" xfId="0" applyNumberFormat="1" applyFont="1" applyAlignment="1">
      <alignment vertical="top"/>
    </xf>
    <xf numFmtId="49" fontId="1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 applyAlignment="1" applyProtection="1">
      <alignment vertical="top"/>
      <protection locked="0"/>
    </xf>
    <xf numFmtId="0" fontId="13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0" xfId="0" applyFont="1" applyBorder="1" applyAlignment="1">
      <alignment/>
    </xf>
    <xf numFmtId="49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left"/>
    </xf>
    <xf numFmtId="49" fontId="5" fillId="0" borderId="15" xfId="0" applyNumberFormat="1" applyFont="1" applyBorder="1" applyAlignment="1">
      <alignment horizontal="left"/>
    </xf>
    <xf numFmtId="4" fontId="5" fillId="0" borderId="15" xfId="0" applyNumberFormat="1" applyFont="1" applyBorder="1" applyAlignment="1">
      <alignment horizontal="right"/>
    </xf>
    <xf numFmtId="0" fontId="15" fillId="0" borderId="0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right"/>
    </xf>
    <xf numFmtId="49" fontId="9" fillId="0" borderId="0" xfId="0" applyNumberFormat="1" applyFont="1" applyAlignment="1">
      <alignment vertical="top" wrapText="1"/>
    </xf>
    <xf numFmtId="0" fontId="2" fillId="0" borderId="16" xfId="0" applyFont="1" applyBorder="1" applyAlignment="1">
      <alignment horizontal="left" vertical="top"/>
    </xf>
    <xf numFmtId="0" fontId="0" fillId="0" borderId="0" xfId="0" applyAlignment="1">
      <alignment horizontal="left"/>
    </xf>
    <xf numFmtId="49" fontId="5" fillId="0" borderId="0" xfId="0" applyNumberFormat="1" applyFont="1" applyBorder="1" applyAlignment="1">
      <alignment horizontal="left" wrapText="1"/>
    </xf>
    <xf numFmtId="4" fontId="11" fillId="0" borderId="10" xfId="0" applyNumberFormat="1" applyFont="1" applyBorder="1" applyAlignment="1">
      <alignment horizontal="right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8" fillId="0" borderId="17" xfId="0" applyFont="1" applyBorder="1" applyAlignment="1">
      <alignment vertical="top" wrapText="1"/>
    </xf>
    <xf numFmtId="0" fontId="19" fillId="0" borderId="0" xfId="0" applyFont="1" applyAlignment="1">
      <alignment/>
    </xf>
    <xf numFmtId="49" fontId="5" fillId="0" borderId="17" xfId="0" applyNumberFormat="1" applyFont="1" applyBorder="1" applyAlignment="1">
      <alignment wrapText="1"/>
    </xf>
    <xf numFmtId="0" fontId="3" fillId="0" borderId="17" xfId="0" applyFont="1" applyBorder="1" applyAlignment="1">
      <alignment wrapText="1"/>
    </xf>
    <xf numFmtId="49" fontId="5" fillId="0" borderId="17" xfId="0" applyNumberFormat="1" applyFont="1" applyBorder="1" applyAlignment="1">
      <alignment/>
    </xf>
    <xf numFmtId="0" fontId="3" fillId="0" borderId="17" xfId="0" applyFont="1" applyBorder="1" applyAlignment="1">
      <alignment/>
    </xf>
    <xf numFmtId="49" fontId="8" fillId="0" borderId="17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/>
    </xf>
    <xf numFmtId="49" fontId="12" fillId="0" borderId="18" xfId="0" applyNumberFormat="1" applyFont="1" applyBorder="1" applyAlignment="1">
      <alignment horizontal="center" vertical="top" wrapText="1"/>
    </xf>
    <xf numFmtId="49" fontId="12" fillId="0" borderId="19" xfId="0" applyNumberFormat="1" applyFont="1" applyBorder="1" applyAlignment="1">
      <alignment horizontal="center" vertical="top" wrapText="1"/>
    </xf>
    <xf numFmtId="49" fontId="12" fillId="0" borderId="13" xfId="0" applyNumberFormat="1" applyFont="1" applyFill="1" applyBorder="1" applyAlignment="1">
      <alignment horizontal="center" vertical="top" wrapText="1"/>
    </xf>
    <xf numFmtId="49" fontId="11" fillId="0" borderId="13" xfId="0" applyNumberFormat="1" applyFont="1" applyFill="1" applyBorder="1" applyAlignment="1">
      <alignment horizontal="center" vertical="top" wrapText="1"/>
    </xf>
    <xf numFmtId="0" fontId="20" fillId="0" borderId="0" xfId="0" applyFont="1" applyBorder="1" applyAlignment="1">
      <alignment/>
    </xf>
    <xf numFmtId="0" fontId="18" fillId="0" borderId="0" xfId="0" applyFont="1" applyBorder="1" applyAlignment="1">
      <alignment/>
    </xf>
    <xf numFmtId="166" fontId="18" fillId="0" borderId="0" xfId="0" applyNumberFormat="1" applyFont="1" applyAlignment="1">
      <alignment/>
    </xf>
    <xf numFmtId="49" fontId="15" fillId="0" borderId="17" xfId="0" applyNumberFormat="1" applyFont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49" fontId="9" fillId="0" borderId="0" xfId="0" applyNumberFormat="1" applyFont="1" applyFill="1" applyAlignment="1">
      <alignment horizontal="right" vertical="top" wrapText="1"/>
    </xf>
    <xf numFmtId="0" fontId="16" fillId="0" borderId="0" xfId="0" applyFont="1" applyBorder="1" applyAlignment="1">
      <alignment horizontal="right" vertical="top"/>
    </xf>
    <xf numFmtId="49" fontId="2" fillId="0" borderId="0" xfId="0" applyNumberFormat="1" applyFont="1" applyAlignment="1">
      <alignment vertical="top" wrapText="1"/>
    </xf>
    <xf numFmtId="14" fontId="2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0" fontId="4" fillId="0" borderId="0" xfId="0" applyFont="1" applyAlignment="1">
      <alignment vertical="top"/>
    </xf>
    <xf numFmtId="0" fontId="4" fillId="0" borderId="20" xfId="0" applyFont="1" applyBorder="1" applyAlignment="1">
      <alignment/>
    </xf>
    <xf numFmtId="0" fontId="4" fillId="0" borderId="0" xfId="0" applyFont="1" applyAlignment="1">
      <alignment horizontal="right" vertical="top"/>
    </xf>
    <xf numFmtId="0" fontId="0" fillId="0" borderId="21" xfId="0" applyBorder="1" applyAlignment="1">
      <alignment/>
    </xf>
    <xf numFmtId="0" fontId="21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/>
    </xf>
    <xf numFmtId="4" fontId="12" fillId="0" borderId="13" xfId="0" applyNumberFormat="1" applyFont="1" applyFill="1" applyBorder="1" applyAlignment="1">
      <alignment horizontal="right" vertical="top" wrapText="1"/>
    </xf>
    <xf numFmtId="4" fontId="11" fillId="0" borderId="13" xfId="0" applyNumberFormat="1" applyFont="1" applyFill="1" applyBorder="1" applyAlignment="1">
      <alignment horizontal="right" vertical="top" wrapText="1"/>
    </xf>
    <xf numFmtId="4" fontId="11" fillId="0" borderId="10" xfId="0" applyNumberFormat="1" applyFont="1" applyFill="1" applyBorder="1" applyAlignment="1">
      <alignment horizontal="right"/>
    </xf>
    <xf numFmtId="49" fontId="12" fillId="0" borderId="13" xfId="0" applyNumberFormat="1" applyFont="1" applyBorder="1" applyAlignment="1">
      <alignment horizontal="left" vertical="top" wrapText="1"/>
    </xf>
    <xf numFmtId="49" fontId="11" fillId="0" borderId="10" xfId="0" applyNumberFormat="1" applyFont="1" applyBorder="1" applyAlignment="1">
      <alignment horizontal="left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/>
    </xf>
    <xf numFmtId="49" fontId="11" fillId="0" borderId="22" xfId="0" applyNumberFormat="1" applyFont="1" applyBorder="1" applyAlignment="1">
      <alignment horizontal="center"/>
    </xf>
    <xf numFmtId="4" fontId="12" fillId="0" borderId="18" xfId="0" applyNumberFormat="1" applyFont="1" applyBorder="1" applyAlignment="1">
      <alignment horizontal="right" vertical="top" wrapText="1"/>
    </xf>
    <xf numFmtId="4" fontId="12" fillId="0" borderId="23" xfId="0" applyNumberFormat="1" applyFont="1" applyBorder="1" applyAlignment="1">
      <alignment horizontal="right" vertical="top" wrapText="1"/>
    </xf>
    <xf numFmtId="0" fontId="11" fillId="0" borderId="21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left" vertical="top" wrapText="1"/>
    </xf>
    <xf numFmtId="49" fontId="2" fillId="0" borderId="0" xfId="0" applyNumberFormat="1" applyFont="1" applyAlignment="1">
      <alignment horizontal="left" vertical="top"/>
    </xf>
    <xf numFmtId="0" fontId="11" fillId="0" borderId="24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left" vertical="top" wrapText="1"/>
    </xf>
    <xf numFmtId="49" fontId="12" fillId="0" borderId="25" xfId="0" applyNumberFormat="1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Fill="1" applyAlignment="1" applyProtection="1">
      <alignment horizontal="left" vertical="top" wrapText="1"/>
      <protection locked="0"/>
    </xf>
    <xf numFmtId="49" fontId="11" fillId="0" borderId="25" xfId="0" applyNumberFormat="1" applyFont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/>
    </xf>
    <xf numFmtId="0" fontId="12" fillId="0" borderId="15" xfId="0" applyFont="1" applyBorder="1" applyAlignment="1">
      <alignment/>
    </xf>
    <xf numFmtId="0" fontId="11" fillId="24" borderId="24" xfId="0" applyFont="1" applyFill="1" applyBorder="1" applyAlignment="1">
      <alignment horizontal="center" vertical="center" wrapText="1"/>
    </xf>
    <xf numFmtId="0" fontId="0" fillId="24" borderId="21" xfId="0" applyFill="1" applyBorder="1" applyAlignment="1">
      <alignment/>
    </xf>
    <xf numFmtId="0" fontId="13" fillId="0" borderId="0" xfId="0" applyFont="1" applyAlignment="1">
      <alignment horizontal="center" wrapText="1"/>
    </xf>
    <xf numFmtId="49" fontId="9" fillId="0" borderId="0" xfId="0" applyNumberFormat="1" applyFont="1" applyAlignment="1">
      <alignment horizontal="left" vertical="top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4" fillId="0" borderId="14" xfId="0" applyNumberFormat="1" applyFont="1" applyBorder="1" applyAlignment="1">
      <alignment horizontal="left"/>
    </xf>
    <xf numFmtId="49" fontId="4" fillId="0" borderId="25" xfId="0" applyNumberFormat="1" applyFont="1" applyBorder="1" applyAlignment="1">
      <alignment horizontal="left"/>
    </xf>
    <xf numFmtId="49" fontId="4" fillId="0" borderId="26" xfId="0" applyNumberFormat="1" applyFont="1" applyBorder="1" applyAlignment="1">
      <alignment horizontal="left"/>
    </xf>
    <xf numFmtId="49" fontId="4" fillId="0" borderId="27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4" fillId="0" borderId="28" xfId="0" applyNumberFormat="1" applyFont="1" applyBorder="1" applyAlignment="1">
      <alignment horizontal="left"/>
    </xf>
    <xf numFmtId="4" fontId="4" fillId="0" borderId="14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0" fontId="8" fillId="0" borderId="0" xfId="0" applyFont="1" applyAlignment="1">
      <alignment horizontal="right"/>
    </xf>
    <xf numFmtId="49" fontId="15" fillId="0" borderId="20" xfId="0" applyNumberFormat="1" applyFont="1" applyBorder="1" applyAlignment="1">
      <alignment horizontal="left" wrapText="1"/>
    </xf>
    <xf numFmtId="0" fontId="15" fillId="0" borderId="29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49" fontId="15" fillId="0" borderId="0" xfId="0" applyNumberFormat="1" applyFont="1" applyAlignment="1">
      <alignment horizontal="center"/>
    </xf>
    <xf numFmtId="49" fontId="13" fillId="0" borderId="17" xfId="0" applyNumberFormat="1" applyFont="1" applyBorder="1" applyAlignment="1">
      <alignment horizontal="left" wrapText="1"/>
    </xf>
    <xf numFmtId="167" fontId="15" fillId="0" borderId="31" xfId="0" applyNumberFormat="1" applyFont="1" applyBorder="1" applyAlignment="1">
      <alignment horizontal="center" wrapText="1"/>
    </xf>
    <xf numFmtId="167" fontId="15" fillId="0" borderId="32" xfId="0" applyNumberFormat="1" applyFont="1" applyBorder="1" applyAlignment="1">
      <alignment horizontal="center" wrapText="1"/>
    </xf>
    <xf numFmtId="49" fontId="15" fillId="0" borderId="33" xfId="0" applyNumberFormat="1" applyFont="1" applyBorder="1" applyAlignment="1">
      <alignment horizontal="center" wrapText="1"/>
    </xf>
    <xf numFmtId="49" fontId="15" fillId="0" borderId="34" xfId="0" applyNumberFormat="1" applyFont="1" applyBorder="1" applyAlignment="1">
      <alignment horizontal="center" wrapText="1"/>
    </xf>
    <xf numFmtId="49" fontId="15" fillId="0" borderId="35" xfId="0" applyNumberFormat="1" applyFont="1" applyBorder="1" applyAlignment="1">
      <alignment horizontal="center" wrapText="1"/>
    </xf>
    <xf numFmtId="49" fontId="15" fillId="0" borderId="36" xfId="0" applyNumberFormat="1" applyFont="1" applyBorder="1" applyAlignment="1">
      <alignment horizontal="center" wrapText="1"/>
    </xf>
    <xf numFmtId="49" fontId="15" fillId="0" borderId="37" xfId="0" applyNumberFormat="1" applyFont="1" applyBorder="1" applyAlignment="1">
      <alignment horizontal="center" wrapText="1"/>
    </xf>
    <xf numFmtId="49" fontId="15" fillId="0" borderId="38" xfId="0" applyNumberFormat="1" applyFont="1" applyBorder="1" applyAlignment="1">
      <alignment horizontal="center" wrapText="1"/>
    </xf>
    <xf numFmtId="49" fontId="15" fillId="0" borderId="39" xfId="0" applyNumberFormat="1" applyFont="1" applyBorder="1" applyAlignment="1">
      <alignment horizontal="center" wrapText="1"/>
    </xf>
    <xf numFmtId="49" fontId="15" fillId="0" borderId="40" xfId="0" applyNumberFormat="1" applyFont="1" applyBorder="1" applyAlignment="1">
      <alignment horizontal="center" wrapText="1"/>
    </xf>
    <xf numFmtId="49" fontId="15" fillId="0" borderId="41" xfId="0" applyNumberFormat="1" applyFont="1" applyBorder="1" applyAlignment="1">
      <alignment horizontal="center" wrapText="1"/>
    </xf>
    <xf numFmtId="49" fontId="15" fillId="0" borderId="42" xfId="0" applyNumberFormat="1" applyFont="1" applyBorder="1" applyAlignment="1">
      <alignment horizontal="center" wrapText="1"/>
    </xf>
    <xf numFmtId="49" fontId="15" fillId="0" borderId="31" xfId="0" applyNumberFormat="1" applyFont="1" applyBorder="1" applyAlignment="1">
      <alignment horizontal="center" wrapText="1"/>
    </xf>
    <xf numFmtId="49" fontId="15" fillId="0" borderId="32" xfId="0" applyNumberFormat="1" applyFont="1" applyBorder="1" applyAlignment="1">
      <alignment horizontal="center" wrapText="1"/>
    </xf>
    <xf numFmtId="0" fontId="15" fillId="0" borderId="0" xfId="0" applyFont="1" applyAlignment="1">
      <alignment horizontal="left"/>
    </xf>
    <xf numFmtId="0" fontId="2" fillId="0" borderId="4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left"/>
    </xf>
    <xf numFmtId="0" fontId="2" fillId="0" borderId="44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top"/>
    </xf>
    <xf numFmtId="49" fontId="13" fillId="0" borderId="20" xfId="0" applyNumberFormat="1" applyFont="1" applyBorder="1" applyAlignment="1">
      <alignment horizontal="left" wrapText="1"/>
    </xf>
    <xf numFmtId="0" fontId="2" fillId="0" borderId="1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49" fontId="15" fillId="0" borderId="17" xfId="0" applyNumberFormat="1" applyFont="1" applyBorder="1" applyAlignment="1">
      <alignment horizontal="left" wrapText="1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/>
    </xf>
    <xf numFmtId="0" fontId="4" fillId="0" borderId="0" xfId="0" applyFont="1" applyFill="1" applyAlignment="1">
      <alignment/>
    </xf>
    <xf numFmtId="0" fontId="1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49" fontId="5" fillId="0" borderId="10" xfId="0" applyNumberFormat="1" applyFont="1" applyBorder="1" applyAlignment="1">
      <alignment horizontal="left"/>
    </xf>
    <xf numFmtId="4" fontId="5" fillId="0" borderId="15" xfId="0" applyNumberFormat="1" applyFont="1" applyBorder="1" applyAlignment="1">
      <alignment horizontal="right"/>
    </xf>
    <xf numFmtId="4" fontId="5" fillId="0" borderId="22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32</xdr:row>
      <xdr:rowOff>238125</xdr:rowOff>
    </xdr:from>
    <xdr:ext cx="6648450" cy="314325"/>
    <xdr:grpSp>
      <xdr:nvGrpSpPr>
        <xdr:cNvPr id="1" name="Group 10"/>
        <xdr:cNvGrpSpPr>
          <a:grpSpLocks/>
        </xdr:cNvGrpSpPr>
      </xdr:nvGrpSpPr>
      <xdr:grpSpPr>
        <a:xfrm>
          <a:off x="9525" y="5524500"/>
          <a:ext cx="6648450" cy="314325"/>
          <a:chOff x="1" y="776"/>
          <a:chExt cx="610" cy="33"/>
        </a:xfrm>
        <a:solidFill>
          <a:srgbClr val="FFFFFF"/>
        </a:solidFill>
      </xdr:grpSpPr>
      <xdr:sp>
        <xdr:nvSpPr>
          <xdr:cNvPr id="2" name="582"/>
          <xdr:cNvSpPr>
            <a:spLocks/>
          </xdr:cNvSpPr>
        </xdr:nvSpPr>
        <xdr:spPr>
          <a:xfrm>
            <a:off x="1" y="776"/>
            <a:ext cx="21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Начальник бюджетного отдела</a:t>
            </a:r>
          </a:p>
        </xdr:txBody>
      </xdr:sp>
      <xdr:sp>
        <xdr:nvSpPr>
          <xdr:cNvPr id="3" name="583"/>
          <xdr:cNvSpPr>
            <a:spLocks/>
          </xdr:cNvSpPr>
        </xdr:nvSpPr>
        <xdr:spPr>
          <a:xfrm>
            <a:off x="252" y="776"/>
            <a:ext cx="10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584"/>
          <xdr:cNvSpPr>
            <a:spLocks/>
          </xdr:cNvSpPr>
        </xdr:nvSpPr>
        <xdr:spPr>
          <a:xfrm>
            <a:off x="395" y="776"/>
            <a:ext cx="21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Вахитова С. </a:t>
            </a:r>
          </a:p>
        </xdr:txBody>
      </xdr:sp>
      <xdr:sp>
        <xdr:nvSpPr>
          <xdr:cNvPr id="5" name="588"/>
          <xdr:cNvSpPr>
            <a:spLocks/>
          </xdr:cNvSpPr>
        </xdr:nvSpPr>
        <xdr:spPr>
          <a:xfrm>
            <a:off x="252" y="793"/>
            <a:ext cx="10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6" name="590"/>
          <xdr:cNvSpPr>
            <a:spLocks/>
          </xdr:cNvSpPr>
        </xdr:nvSpPr>
        <xdr:spPr>
          <a:xfrm>
            <a:off x="252" y="793"/>
            <a:ext cx="10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" name="589"/>
          <xdr:cNvSpPr>
            <a:spLocks/>
          </xdr:cNvSpPr>
        </xdr:nvSpPr>
        <xdr:spPr>
          <a:xfrm>
            <a:off x="395" y="793"/>
            <a:ext cx="216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591"/>
          <xdr:cNvSpPr>
            <a:spLocks/>
          </xdr:cNvSpPr>
        </xdr:nvSpPr>
        <xdr:spPr>
          <a:xfrm>
            <a:off x="395" y="793"/>
            <a:ext cx="2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" name="592"/>
          <xdr:cNvSpPr>
            <a:spLocks/>
          </xdr:cNvSpPr>
        </xdr:nvSpPr>
        <xdr:spPr>
          <a:xfrm>
            <a:off x="1" y="793"/>
            <a:ext cx="216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0" name="593"/>
          <xdr:cNvSpPr>
            <a:spLocks/>
          </xdr:cNvSpPr>
        </xdr:nvSpPr>
        <xdr:spPr>
          <a:xfrm>
            <a:off x="1" y="793"/>
            <a:ext cx="2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33</xdr:row>
      <xdr:rowOff>238125</xdr:rowOff>
    </xdr:from>
    <xdr:ext cx="6648450" cy="314325"/>
    <xdr:grpSp>
      <xdr:nvGrpSpPr>
        <xdr:cNvPr id="11" name="Group 20"/>
        <xdr:cNvGrpSpPr>
          <a:grpSpLocks/>
        </xdr:cNvGrpSpPr>
      </xdr:nvGrpSpPr>
      <xdr:grpSpPr>
        <a:xfrm>
          <a:off x="9525" y="6067425"/>
          <a:ext cx="6648450" cy="314325"/>
          <a:chOff x="1" y="833"/>
          <a:chExt cx="610" cy="33"/>
        </a:xfrm>
        <a:solidFill>
          <a:srgbClr val="FFFFFF"/>
        </a:solidFill>
      </xdr:grpSpPr>
      <xdr:sp>
        <xdr:nvSpPr>
          <xdr:cNvPr id="12" name="625"/>
          <xdr:cNvSpPr>
            <a:spLocks/>
          </xdr:cNvSpPr>
        </xdr:nvSpPr>
        <xdr:spPr>
          <a:xfrm>
            <a:off x="1" y="833"/>
            <a:ext cx="21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3" name="626"/>
          <xdr:cNvSpPr>
            <a:spLocks/>
          </xdr:cNvSpPr>
        </xdr:nvSpPr>
        <xdr:spPr>
          <a:xfrm>
            <a:off x="252" y="833"/>
            <a:ext cx="10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" name="627"/>
          <xdr:cNvSpPr>
            <a:spLocks/>
          </xdr:cNvSpPr>
        </xdr:nvSpPr>
        <xdr:spPr>
          <a:xfrm>
            <a:off x="395" y="833"/>
            <a:ext cx="21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Вахитова С. В.</a:t>
            </a:r>
          </a:p>
        </xdr:txBody>
      </xdr:sp>
      <xdr:sp>
        <xdr:nvSpPr>
          <xdr:cNvPr id="15" name="631"/>
          <xdr:cNvSpPr>
            <a:spLocks/>
          </xdr:cNvSpPr>
        </xdr:nvSpPr>
        <xdr:spPr>
          <a:xfrm>
            <a:off x="252" y="850"/>
            <a:ext cx="10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6" name="633"/>
          <xdr:cNvSpPr>
            <a:spLocks/>
          </xdr:cNvSpPr>
        </xdr:nvSpPr>
        <xdr:spPr>
          <a:xfrm>
            <a:off x="252" y="850"/>
            <a:ext cx="10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" name="632"/>
          <xdr:cNvSpPr>
            <a:spLocks/>
          </xdr:cNvSpPr>
        </xdr:nvSpPr>
        <xdr:spPr>
          <a:xfrm>
            <a:off x="395" y="850"/>
            <a:ext cx="216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8" name="634"/>
          <xdr:cNvSpPr>
            <a:spLocks/>
          </xdr:cNvSpPr>
        </xdr:nvSpPr>
        <xdr:spPr>
          <a:xfrm>
            <a:off x="395" y="850"/>
            <a:ext cx="2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" name="635"/>
          <xdr:cNvSpPr>
            <a:spLocks/>
          </xdr:cNvSpPr>
        </xdr:nvSpPr>
        <xdr:spPr>
          <a:xfrm>
            <a:off x="1" y="850"/>
            <a:ext cx="216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0" name="636"/>
          <xdr:cNvSpPr>
            <a:spLocks/>
          </xdr:cNvSpPr>
        </xdr:nvSpPr>
        <xdr:spPr>
          <a:xfrm>
            <a:off x="1" y="850"/>
            <a:ext cx="2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32</xdr:row>
      <xdr:rowOff>238125</xdr:rowOff>
    </xdr:from>
    <xdr:ext cx="6648450" cy="314325"/>
    <xdr:grpSp>
      <xdr:nvGrpSpPr>
        <xdr:cNvPr id="1" name="Group 10"/>
        <xdr:cNvGrpSpPr>
          <a:grpSpLocks/>
        </xdr:cNvGrpSpPr>
      </xdr:nvGrpSpPr>
      <xdr:grpSpPr>
        <a:xfrm>
          <a:off x="9525" y="5524500"/>
          <a:ext cx="6648450" cy="314325"/>
          <a:chOff x="1" y="776"/>
          <a:chExt cx="610" cy="33"/>
        </a:xfrm>
        <a:solidFill>
          <a:srgbClr val="FFFFFF"/>
        </a:solidFill>
      </xdr:grpSpPr>
      <xdr:sp>
        <xdr:nvSpPr>
          <xdr:cNvPr id="2" name="582"/>
          <xdr:cNvSpPr>
            <a:spLocks/>
          </xdr:cNvSpPr>
        </xdr:nvSpPr>
        <xdr:spPr>
          <a:xfrm>
            <a:off x="1" y="776"/>
            <a:ext cx="21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Начальник бюджетного отдела</a:t>
            </a:r>
          </a:p>
        </xdr:txBody>
      </xdr:sp>
      <xdr:sp>
        <xdr:nvSpPr>
          <xdr:cNvPr id="3" name="583"/>
          <xdr:cNvSpPr>
            <a:spLocks/>
          </xdr:cNvSpPr>
        </xdr:nvSpPr>
        <xdr:spPr>
          <a:xfrm>
            <a:off x="252" y="776"/>
            <a:ext cx="10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584"/>
          <xdr:cNvSpPr>
            <a:spLocks/>
          </xdr:cNvSpPr>
        </xdr:nvSpPr>
        <xdr:spPr>
          <a:xfrm>
            <a:off x="395" y="776"/>
            <a:ext cx="21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Вахитова С. </a:t>
            </a:r>
          </a:p>
        </xdr:txBody>
      </xdr:sp>
      <xdr:sp>
        <xdr:nvSpPr>
          <xdr:cNvPr id="5" name="588"/>
          <xdr:cNvSpPr>
            <a:spLocks/>
          </xdr:cNvSpPr>
        </xdr:nvSpPr>
        <xdr:spPr>
          <a:xfrm>
            <a:off x="252" y="793"/>
            <a:ext cx="10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6" name="590"/>
          <xdr:cNvSpPr>
            <a:spLocks/>
          </xdr:cNvSpPr>
        </xdr:nvSpPr>
        <xdr:spPr>
          <a:xfrm>
            <a:off x="252" y="793"/>
            <a:ext cx="10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" name="589"/>
          <xdr:cNvSpPr>
            <a:spLocks/>
          </xdr:cNvSpPr>
        </xdr:nvSpPr>
        <xdr:spPr>
          <a:xfrm>
            <a:off x="395" y="793"/>
            <a:ext cx="216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591"/>
          <xdr:cNvSpPr>
            <a:spLocks/>
          </xdr:cNvSpPr>
        </xdr:nvSpPr>
        <xdr:spPr>
          <a:xfrm>
            <a:off x="395" y="793"/>
            <a:ext cx="2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" name="592"/>
          <xdr:cNvSpPr>
            <a:spLocks/>
          </xdr:cNvSpPr>
        </xdr:nvSpPr>
        <xdr:spPr>
          <a:xfrm>
            <a:off x="1" y="793"/>
            <a:ext cx="216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0" name="593"/>
          <xdr:cNvSpPr>
            <a:spLocks/>
          </xdr:cNvSpPr>
        </xdr:nvSpPr>
        <xdr:spPr>
          <a:xfrm>
            <a:off x="1" y="793"/>
            <a:ext cx="2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33</xdr:row>
      <xdr:rowOff>238125</xdr:rowOff>
    </xdr:from>
    <xdr:ext cx="6648450" cy="314325"/>
    <xdr:grpSp>
      <xdr:nvGrpSpPr>
        <xdr:cNvPr id="11" name="Group 20"/>
        <xdr:cNvGrpSpPr>
          <a:grpSpLocks/>
        </xdr:cNvGrpSpPr>
      </xdr:nvGrpSpPr>
      <xdr:grpSpPr>
        <a:xfrm>
          <a:off x="9525" y="6067425"/>
          <a:ext cx="6648450" cy="314325"/>
          <a:chOff x="1" y="833"/>
          <a:chExt cx="610" cy="33"/>
        </a:xfrm>
        <a:solidFill>
          <a:srgbClr val="FFFFFF"/>
        </a:solidFill>
      </xdr:grpSpPr>
      <xdr:sp>
        <xdr:nvSpPr>
          <xdr:cNvPr id="12" name="625"/>
          <xdr:cNvSpPr>
            <a:spLocks/>
          </xdr:cNvSpPr>
        </xdr:nvSpPr>
        <xdr:spPr>
          <a:xfrm>
            <a:off x="1" y="833"/>
            <a:ext cx="21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3" name="626"/>
          <xdr:cNvSpPr>
            <a:spLocks/>
          </xdr:cNvSpPr>
        </xdr:nvSpPr>
        <xdr:spPr>
          <a:xfrm>
            <a:off x="252" y="833"/>
            <a:ext cx="10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" name="627"/>
          <xdr:cNvSpPr>
            <a:spLocks/>
          </xdr:cNvSpPr>
        </xdr:nvSpPr>
        <xdr:spPr>
          <a:xfrm>
            <a:off x="395" y="833"/>
            <a:ext cx="21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Вахитова С. В.</a:t>
            </a:r>
          </a:p>
        </xdr:txBody>
      </xdr:sp>
      <xdr:sp>
        <xdr:nvSpPr>
          <xdr:cNvPr id="15" name="631"/>
          <xdr:cNvSpPr>
            <a:spLocks/>
          </xdr:cNvSpPr>
        </xdr:nvSpPr>
        <xdr:spPr>
          <a:xfrm>
            <a:off x="252" y="850"/>
            <a:ext cx="10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6" name="633"/>
          <xdr:cNvSpPr>
            <a:spLocks/>
          </xdr:cNvSpPr>
        </xdr:nvSpPr>
        <xdr:spPr>
          <a:xfrm>
            <a:off x="252" y="850"/>
            <a:ext cx="10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" name="632"/>
          <xdr:cNvSpPr>
            <a:spLocks/>
          </xdr:cNvSpPr>
        </xdr:nvSpPr>
        <xdr:spPr>
          <a:xfrm>
            <a:off x="395" y="850"/>
            <a:ext cx="216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8" name="634"/>
          <xdr:cNvSpPr>
            <a:spLocks/>
          </xdr:cNvSpPr>
        </xdr:nvSpPr>
        <xdr:spPr>
          <a:xfrm>
            <a:off x="395" y="850"/>
            <a:ext cx="2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" name="635"/>
          <xdr:cNvSpPr>
            <a:spLocks/>
          </xdr:cNvSpPr>
        </xdr:nvSpPr>
        <xdr:spPr>
          <a:xfrm>
            <a:off x="1" y="850"/>
            <a:ext cx="216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0" name="636"/>
          <xdr:cNvSpPr>
            <a:spLocks/>
          </xdr:cNvSpPr>
        </xdr:nvSpPr>
        <xdr:spPr>
          <a:xfrm>
            <a:off x="1" y="850"/>
            <a:ext cx="2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32</xdr:row>
      <xdr:rowOff>238125</xdr:rowOff>
    </xdr:from>
    <xdr:ext cx="6648450" cy="314325"/>
    <xdr:grpSp>
      <xdr:nvGrpSpPr>
        <xdr:cNvPr id="1" name="Group 10"/>
        <xdr:cNvGrpSpPr>
          <a:grpSpLocks/>
        </xdr:cNvGrpSpPr>
      </xdr:nvGrpSpPr>
      <xdr:grpSpPr>
        <a:xfrm>
          <a:off x="9525" y="5657850"/>
          <a:ext cx="6648450" cy="314325"/>
          <a:chOff x="1" y="776"/>
          <a:chExt cx="610" cy="33"/>
        </a:xfrm>
        <a:solidFill>
          <a:srgbClr val="FFFFFF"/>
        </a:solidFill>
      </xdr:grpSpPr>
      <xdr:sp>
        <xdr:nvSpPr>
          <xdr:cNvPr id="2" name="582"/>
          <xdr:cNvSpPr>
            <a:spLocks/>
          </xdr:cNvSpPr>
        </xdr:nvSpPr>
        <xdr:spPr>
          <a:xfrm>
            <a:off x="1" y="776"/>
            <a:ext cx="21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Начальник бюджетного отдела</a:t>
            </a:r>
          </a:p>
        </xdr:txBody>
      </xdr:sp>
      <xdr:sp>
        <xdr:nvSpPr>
          <xdr:cNvPr id="3" name="583"/>
          <xdr:cNvSpPr>
            <a:spLocks/>
          </xdr:cNvSpPr>
        </xdr:nvSpPr>
        <xdr:spPr>
          <a:xfrm>
            <a:off x="252" y="776"/>
            <a:ext cx="10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584"/>
          <xdr:cNvSpPr>
            <a:spLocks/>
          </xdr:cNvSpPr>
        </xdr:nvSpPr>
        <xdr:spPr>
          <a:xfrm>
            <a:off x="395" y="776"/>
            <a:ext cx="21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Вахитова С. </a:t>
            </a:r>
          </a:p>
        </xdr:txBody>
      </xdr:sp>
      <xdr:sp>
        <xdr:nvSpPr>
          <xdr:cNvPr id="5" name="588"/>
          <xdr:cNvSpPr>
            <a:spLocks/>
          </xdr:cNvSpPr>
        </xdr:nvSpPr>
        <xdr:spPr>
          <a:xfrm>
            <a:off x="252" y="793"/>
            <a:ext cx="10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6" name="590"/>
          <xdr:cNvSpPr>
            <a:spLocks/>
          </xdr:cNvSpPr>
        </xdr:nvSpPr>
        <xdr:spPr>
          <a:xfrm>
            <a:off x="252" y="793"/>
            <a:ext cx="10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" name="589"/>
          <xdr:cNvSpPr>
            <a:spLocks/>
          </xdr:cNvSpPr>
        </xdr:nvSpPr>
        <xdr:spPr>
          <a:xfrm>
            <a:off x="395" y="793"/>
            <a:ext cx="216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591"/>
          <xdr:cNvSpPr>
            <a:spLocks/>
          </xdr:cNvSpPr>
        </xdr:nvSpPr>
        <xdr:spPr>
          <a:xfrm>
            <a:off x="395" y="793"/>
            <a:ext cx="2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" name="592"/>
          <xdr:cNvSpPr>
            <a:spLocks/>
          </xdr:cNvSpPr>
        </xdr:nvSpPr>
        <xdr:spPr>
          <a:xfrm>
            <a:off x="1" y="793"/>
            <a:ext cx="216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0" name="593"/>
          <xdr:cNvSpPr>
            <a:spLocks/>
          </xdr:cNvSpPr>
        </xdr:nvSpPr>
        <xdr:spPr>
          <a:xfrm>
            <a:off x="1" y="793"/>
            <a:ext cx="2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33</xdr:row>
      <xdr:rowOff>238125</xdr:rowOff>
    </xdr:from>
    <xdr:ext cx="6648450" cy="314325"/>
    <xdr:grpSp>
      <xdr:nvGrpSpPr>
        <xdr:cNvPr id="11" name="Group 20"/>
        <xdr:cNvGrpSpPr>
          <a:grpSpLocks/>
        </xdr:cNvGrpSpPr>
      </xdr:nvGrpSpPr>
      <xdr:grpSpPr>
        <a:xfrm>
          <a:off x="9525" y="6200775"/>
          <a:ext cx="6648450" cy="314325"/>
          <a:chOff x="1" y="833"/>
          <a:chExt cx="610" cy="33"/>
        </a:xfrm>
        <a:solidFill>
          <a:srgbClr val="FFFFFF"/>
        </a:solidFill>
      </xdr:grpSpPr>
      <xdr:sp>
        <xdr:nvSpPr>
          <xdr:cNvPr id="12" name="625"/>
          <xdr:cNvSpPr>
            <a:spLocks/>
          </xdr:cNvSpPr>
        </xdr:nvSpPr>
        <xdr:spPr>
          <a:xfrm>
            <a:off x="1" y="833"/>
            <a:ext cx="21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3" name="626"/>
          <xdr:cNvSpPr>
            <a:spLocks/>
          </xdr:cNvSpPr>
        </xdr:nvSpPr>
        <xdr:spPr>
          <a:xfrm>
            <a:off x="252" y="833"/>
            <a:ext cx="10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" name="627"/>
          <xdr:cNvSpPr>
            <a:spLocks/>
          </xdr:cNvSpPr>
        </xdr:nvSpPr>
        <xdr:spPr>
          <a:xfrm>
            <a:off x="395" y="833"/>
            <a:ext cx="21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Вахитова С. В.</a:t>
            </a:r>
          </a:p>
        </xdr:txBody>
      </xdr:sp>
      <xdr:sp>
        <xdr:nvSpPr>
          <xdr:cNvPr id="15" name="631"/>
          <xdr:cNvSpPr>
            <a:spLocks/>
          </xdr:cNvSpPr>
        </xdr:nvSpPr>
        <xdr:spPr>
          <a:xfrm>
            <a:off x="252" y="850"/>
            <a:ext cx="10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6" name="633"/>
          <xdr:cNvSpPr>
            <a:spLocks/>
          </xdr:cNvSpPr>
        </xdr:nvSpPr>
        <xdr:spPr>
          <a:xfrm>
            <a:off x="252" y="850"/>
            <a:ext cx="10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" name="632"/>
          <xdr:cNvSpPr>
            <a:spLocks/>
          </xdr:cNvSpPr>
        </xdr:nvSpPr>
        <xdr:spPr>
          <a:xfrm>
            <a:off x="395" y="850"/>
            <a:ext cx="216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8" name="634"/>
          <xdr:cNvSpPr>
            <a:spLocks/>
          </xdr:cNvSpPr>
        </xdr:nvSpPr>
        <xdr:spPr>
          <a:xfrm>
            <a:off x="395" y="850"/>
            <a:ext cx="2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" name="635"/>
          <xdr:cNvSpPr>
            <a:spLocks/>
          </xdr:cNvSpPr>
        </xdr:nvSpPr>
        <xdr:spPr>
          <a:xfrm>
            <a:off x="1" y="850"/>
            <a:ext cx="216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0" name="636"/>
          <xdr:cNvSpPr>
            <a:spLocks/>
          </xdr:cNvSpPr>
        </xdr:nvSpPr>
        <xdr:spPr>
          <a:xfrm>
            <a:off x="1" y="850"/>
            <a:ext cx="2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26</xdr:row>
      <xdr:rowOff>238125</xdr:rowOff>
    </xdr:from>
    <xdr:ext cx="6486525" cy="314325"/>
    <xdr:grpSp>
      <xdr:nvGrpSpPr>
        <xdr:cNvPr id="1" name="Group 10"/>
        <xdr:cNvGrpSpPr>
          <a:grpSpLocks/>
        </xdr:cNvGrpSpPr>
      </xdr:nvGrpSpPr>
      <xdr:grpSpPr>
        <a:xfrm>
          <a:off x="9525" y="7524750"/>
          <a:ext cx="6486525" cy="314325"/>
          <a:chOff x="1" y="1149"/>
          <a:chExt cx="594" cy="33"/>
        </a:xfrm>
        <a:solidFill>
          <a:srgbClr val="FFFFFF"/>
        </a:solidFill>
      </xdr:grpSpPr>
      <xdr:sp>
        <xdr:nvSpPr>
          <xdr:cNvPr id="2" name="862"/>
          <xdr:cNvSpPr>
            <a:spLocks/>
          </xdr:cNvSpPr>
        </xdr:nvSpPr>
        <xdr:spPr>
          <a:xfrm>
            <a:off x="1" y="1149"/>
            <a:ext cx="210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Начальник бюджетного отдела</a:t>
            </a:r>
          </a:p>
        </xdr:txBody>
      </xdr:sp>
      <xdr:sp>
        <xdr:nvSpPr>
          <xdr:cNvPr id="3" name="863"/>
          <xdr:cNvSpPr>
            <a:spLocks/>
          </xdr:cNvSpPr>
        </xdr:nvSpPr>
        <xdr:spPr>
          <a:xfrm>
            <a:off x="245" y="1149"/>
            <a:ext cx="10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864"/>
          <xdr:cNvSpPr>
            <a:spLocks/>
          </xdr:cNvSpPr>
        </xdr:nvSpPr>
        <xdr:spPr>
          <a:xfrm>
            <a:off x="384" y="1149"/>
            <a:ext cx="209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Вахитова С. </a:t>
            </a:r>
          </a:p>
        </xdr:txBody>
      </xdr:sp>
      <xdr:sp>
        <xdr:nvSpPr>
          <xdr:cNvPr id="5" name="868"/>
          <xdr:cNvSpPr>
            <a:spLocks/>
          </xdr:cNvSpPr>
        </xdr:nvSpPr>
        <xdr:spPr>
          <a:xfrm>
            <a:off x="245" y="1166"/>
            <a:ext cx="106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6" name="870"/>
          <xdr:cNvSpPr>
            <a:spLocks/>
          </xdr:cNvSpPr>
        </xdr:nvSpPr>
        <xdr:spPr>
          <a:xfrm>
            <a:off x="245" y="1166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" name="869"/>
          <xdr:cNvSpPr>
            <a:spLocks/>
          </xdr:cNvSpPr>
        </xdr:nvSpPr>
        <xdr:spPr>
          <a:xfrm>
            <a:off x="384" y="1166"/>
            <a:ext cx="209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871"/>
          <xdr:cNvSpPr>
            <a:spLocks/>
          </xdr:cNvSpPr>
        </xdr:nvSpPr>
        <xdr:spPr>
          <a:xfrm>
            <a:off x="384" y="1166"/>
            <a:ext cx="2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" name="872"/>
          <xdr:cNvSpPr>
            <a:spLocks/>
          </xdr:cNvSpPr>
        </xdr:nvSpPr>
        <xdr:spPr>
          <a:xfrm>
            <a:off x="1" y="1166"/>
            <a:ext cx="210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0" name="873"/>
          <xdr:cNvSpPr>
            <a:spLocks/>
          </xdr:cNvSpPr>
        </xdr:nvSpPr>
        <xdr:spPr>
          <a:xfrm>
            <a:off x="1" y="1166"/>
            <a:ext cx="20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27</xdr:row>
      <xdr:rowOff>247650</xdr:rowOff>
    </xdr:from>
    <xdr:ext cx="6486525" cy="314325"/>
    <xdr:grpSp>
      <xdr:nvGrpSpPr>
        <xdr:cNvPr id="11" name="Group 20"/>
        <xdr:cNvGrpSpPr>
          <a:grpSpLocks/>
        </xdr:cNvGrpSpPr>
      </xdr:nvGrpSpPr>
      <xdr:grpSpPr>
        <a:xfrm>
          <a:off x="9525" y="8077200"/>
          <a:ext cx="6486525" cy="314325"/>
          <a:chOff x="1" y="1207"/>
          <a:chExt cx="594" cy="33"/>
        </a:xfrm>
        <a:solidFill>
          <a:srgbClr val="FFFFFF"/>
        </a:solidFill>
      </xdr:grpSpPr>
      <xdr:sp>
        <xdr:nvSpPr>
          <xdr:cNvPr id="12" name="905"/>
          <xdr:cNvSpPr>
            <a:spLocks/>
          </xdr:cNvSpPr>
        </xdr:nvSpPr>
        <xdr:spPr>
          <a:xfrm>
            <a:off x="1" y="1207"/>
            <a:ext cx="210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3" name="906"/>
          <xdr:cNvSpPr>
            <a:spLocks/>
          </xdr:cNvSpPr>
        </xdr:nvSpPr>
        <xdr:spPr>
          <a:xfrm>
            <a:off x="245" y="1207"/>
            <a:ext cx="10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" name="907"/>
          <xdr:cNvSpPr>
            <a:spLocks/>
          </xdr:cNvSpPr>
        </xdr:nvSpPr>
        <xdr:spPr>
          <a:xfrm>
            <a:off x="384" y="1207"/>
            <a:ext cx="209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Вахитова С. В.</a:t>
            </a:r>
          </a:p>
        </xdr:txBody>
      </xdr:sp>
      <xdr:sp>
        <xdr:nvSpPr>
          <xdr:cNvPr id="15" name="911"/>
          <xdr:cNvSpPr>
            <a:spLocks/>
          </xdr:cNvSpPr>
        </xdr:nvSpPr>
        <xdr:spPr>
          <a:xfrm>
            <a:off x="245" y="1224"/>
            <a:ext cx="106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6" name="913"/>
          <xdr:cNvSpPr>
            <a:spLocks/>
          </xdr:cNvSpPr>
        </xdr:nvSpPr>
        <xdr:spPr>
          <a:xfrm>
            <a:off x="245" y="1224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" name="912"/>
          <xdr:cNvSpPr>
            <a:spLocks/>
          </xdr:cNvSpPr>
        </xdr:nvSpPr>
        <xdr:spPr>
          <a:xfrm>
            <a:off x="384" y="1224"/>
            <a:ext cx="209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8" name="914"/>
          <xdr:cNvSpPr>
            <a:spLocks/>
          </xdr:cNvSpPr>
        </xdr:nvSpPr>
        <xdr:spPr>
          <a:xfrm>
            <a:off x="384" y="1224"/>
            <a:ext cx="2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" name="915"/>
          <xdr:cNvSpPr>
            <a:spLocks/>
          </xdr:cNvSpPr>
        </xdr:nvSpPr>
        <xdr:spPr>
          <a:xfrm>
            <a:off x="1" y="1224"/>
            <a:ext cx="210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0" name="916"/>
          <xdr:cNvSpPr>
            <a:spLocks/>
          </xdr:cNvSpPr>
        </xdr:nvSpPr>
        <xdr:spPr>
          <a:xfrm>
            <a:off x="1" y="1224"/>
            <a:ext cx="20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26</xdr:row>
      <xdr:rowOff>238125</xdr:rowOff>
    </xdr:from>
    <xdr:ext cx="6486525" cy="314325"/>
    <xdr:grpSp>
      <xdr:nvGrpSpPr>
        <xdr:cNvPr id="1" name="Group 10"/>
        <xdr:cNvGrpSpPr>
          <a:grpSpLocks/>
        </xdr:cNvGrpSpPr>
      </xdr:nvGrpSpPr>
      <xdr:grpSpPr>
        <a:xfrm>
          <a:off x="9525" y="4591050"/>
          <a:ext cx="6486525" cy="314325"/>
          <a:chOff x="1" y="1149"/>
          <a:chExt cx="594" cy="33"/>
        </a:xfrm>
        <a:solidFill>
          <a:srgbClr val="FFFFFF"/>
        </a:solidFill>
      </xdr:grpSpPr>
      <xdr:sp>
        <xdr:nvSpPr>
          <xdr:cNvPr id="2" name="862"/>
          <xdr:cNvSpPr>
            <a:spLocks/>
          </xdr:cNvSpPr>
        </xdr:nvSpPr>
        <xdr:spPr>
          <a:xfrm>
            <a:off x="1" y="1149"/>
            <a:ext cx="210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Начальник бюджетного отдела</a:t>
            </a:r>
          </a:p>
        </xdr:txBody>
      </xdr:sp>
      <xdr:sp>
        <xdr:nvSpPr>
          <xdr:cNvPr id="3" name="863"/>
          <xdr:cNvSpPr>
            <a:spLocks/>
          </xdr:cNvSpPr>
        </xdr:nvSpPr>
        <xdr:spPr>
          <a:xfrm>
            <a:off x="245" y="1149"/>
            <a:ext cx="10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864"/>
          <xdr:cNvSpPr>
            <a:spLocks/>
          </xdr:cNvSpPr>
        </xdr:nvSpPr>
        <xdr:spPr>
          <a:xfrm>
            <a:off x="384" y="1149"/>
            <a:ext cx="209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868"/>
          <xdr:cNvSpPr>
            <a:spLocks/>
          </xdr:cNvSpPr>
        </xdr:nvSpPr>
        <xdr:spPr>
          <a:xfrm>
            <a:off x="245" y="1166"/>
            <a:ext cx="106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6" name="870"/>
          <xdr:cNvSpPr>
            <a:spLocks/>
          </xdr:cNvSpPr>
        </xdr:nvSpPr>
        <xdr:spPr>
          <a:xfrm>
            <a:off x="245" y="1166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" name="869"/>
          <xdr:cNvSpPr>
            <a:spLocks/>
          </xdr:cNvSpPr>
        </xdr:nvSpPr>
        <xdr:spPr>
          <a:xfrm>
            <a:off x="384" y="1166"/>
            <a:ext cx="209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871"/>
          <xdr:cNvSpPr>
            <a:spLocks/>
          </xdr:cNvSpPr>
        </xdr:nvSpPr>
        <xdr:spPr>
          <a:xfrm>
            <a:off x="384" y="1166"/>
            <a:ext cx="2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" name="872"/>
          <xdr:cNvSpPr>
            <a:spLocks/>
          </xdr:cNvSpPr>
        </xdr:nvSpPr>
        <xdr:spPr>
          <a:xfrm>
            <a:off x="1" y="1166"/>
            <a:ext cx="210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0" name="873"/>
          <xdr:cNvSpPr>
            <a:spLocks/>
          </xdr:cNvSpPr>
        </xdr:nvSpPr>
        <xdr:spPr>
          <a:xfrm>
            <a:off x="1" y="1166"/>
            <a:ext cx="20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27</xdr:row>
      <xdr:rowOff>247650</xdr:rowOff>
    </xdr:from>
    <xdr:ext cx="6486525" cy="314325"/>
    <xdr:grpSp>
      <xdr:nvGrpSpPr>
        <xdr:cNvPr id="11" name="Group 20"/>
        <xdr:cNvGrpSpPr>
          <a:grpSpLocks/>
        </xdr:cNvGrpSpPr>
      </xdr:nvGrpSpPr>
      <xdr:grpSpPr>
        <a:xfrm>
          <a:off x="9525" y="5143500"/>
          <a:ext cx="6486525" cy="314325"/>
          <a:chOff x="1" y="1207"/>
          <a:chExt cx="594" cy="33"/>
        </a:xfrm>
        <a:solidFill>
          <a:srgbClr val="FFFFFF"/>
        </a:solidFill>
      </xdr:grpSpPr>
      <xdr:sp>
        <xdr:nvSpPr>
          <xdr:cNvPr id="12" name="905"/>
          <xdr:cNvSpPr>
            <a:spLocks/>
          </xdr:cNvSpPr>
        </xdr:nvSpPr>
        <xdr:spPr>
          <a:xfrm>
            <a:off x="1" y="1207"/>
            <a:ext cx="210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3" name="906"/>
          <xdr:cNvSpPr>
            <a:spLocks/>
          </xdr:cNvSpPr>
        </xdr:nvSpPr>
        <xdr:spPr>
          <a:xfrm>
            <a:off x="245" y="1207"/>
            <a:ext cx="10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" name="907"/>
          <xdr:cNvSpPr>
            <a:spLocks/>
          </xdr:cNvSpPr>
        </xdr:nvSpPr>
        <xdr:spPr>
          <a:xfrm>
            <a:off x="384" y="1207"/>
            <a:ext cx="209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911"/>
          <xdr:cNvSpPr>
            <a:spLocks/>
          </xdr:cNvSpPr>
        </xdr:nvSpPr>
        <xdr:spPr>
          <a:xfrm>
            <a:off x="245" y="1224"/>
            <a:ext cx="106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6" name="913"/>
          <xdr:cNvSpPr>
            <a:spLocks/>
          </xdr:cNvSpPr>
        </xdr:nvSpPr>
        <xdr:spPr>
          <a:xfrm>
            <a:off x="245" y="1224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" name="912"/>
          <xdr:cNvSpPr>
            <a:spLocks/>
          </xdr:cNvSpPr>
        </xdr:nvSpPr>
        <xdr:spPr>
          <a:xfrm>
            <a:off x="384" y="1224"/>
            <a:ext cx="209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8" name="914"/>
          <xdr:cNvSpPr>
            <a:spLocks/>
          </xdr:cNvSpPr>
        </xdr:nvSpPr>
        <xdr:spPr>
          <a:xfrm>
            <a:off x="384" y="1224"/>
            <a:ext cx="2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" name="915"/>
          <xdr:cNvSpPr>
            <a:spLocks/>
          </xdr:cNvSpPr>
        </xdr:nvSpPr>
        <xdr:spPr>
          <a:xfrm>
            <a:off x="1" y="1224"/>
            <a:ext cx="210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0" name="916"/>
          <xdr:cNvSpPr>
            <a:spLocks/>
          </xdr:cNvSpPr>
        </xdr:nvSpPr>
        <xdr:spPr>
          <a:xfrm>
            <a:off x="1" y="1224"/>
            <a:ext cx="20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26</xdr:row>
      <xdr:rowOff>238125</xdr:rowOff>
    </xdr:from>
    <xdr:ext cx="6486525" cy="314325"/>
    <xdr:grpSp>
      <xdr:nvGrpSpPr>
        <xdr:cNvPr id="1" name="Group 10"/>
        <xdr:cNvGrpSpPr>
          <a:grpSpLocks/>
        </xdr:cNvGrpSpPr>
      </xdr:nvGrpSpPr>
      <xdr:grpSpPr>
        <a:xfrm>
          <a:off x="9525" y="7524750"/>
          <a:ext cx="6486525" cy="314325"/>
          <a:chOff x="1" y="1149"/>
          <a:chExt cx="594" cy="33"/>
        </a:xfrm>
        <a:solidFill>
          <a:srgbClr val="FFFFFF"/>
        </a:solidFill>
      </xdr:grpSpPr>
      <xdr:sp>
        <xdr:nvSpPr>
          <xdr:cNvPr id="2" name="862"/>
          <xdr:cNvSpPr>
            <a:spLocks/>
          </xdr:cNvSpPr>
        </xdr:nvSpPr>
        <xdr:spPr>
          <a:xfrm>
            <a:off x="1" y="1149"/>
            <a:ext cx="210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Начальник бюджетного отдела</a:t>
            </a:r>
          </a:p>
        </xdr:txBody>
      </xdr:sp>
      <xdr:sp>
        <xdr:nvSpPr>
          <xdr:cNvPr id="3" name="863"/>
          <xdr:cNvSpPr>
            <a:spLocks/>
          </xdr:cNvSpPr>
        </xdr:nvSpPr>
        <xdr:spPr>
          <a:xfrm>
            <a:off x="245" y="1149"/>
            <a:ext cx="10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864"/>
          <xdr:cNvSpPr>
            <a:spLocks/>
          </xdr:cNvSpPr>
        </xdr:nvSpPr>
        <xdr:spPr>
          <a:xfrm>
            <a:off x="384" y="1149"/>
            <a:ext cx="209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Вахитова С. </a:t>
            </a:r>
          </a:p>
        </xdr:txBody>
      </xdr:sp>
      <xdr:sp>
        <xdr:nvSpPr>
          <xdr:cNvPr id="5" name="868"/>
          <xdr:cNvSpPr>
            <a:spLocks/>
          </xdr:cNvSpPr>
        </xdr:nvSpPr>
        <xdr:spPr>
          <a:xfrm>
            <a:off x="245" y="1166"/>
            <a:ext cx="106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6" name="870"/>
          <xdr:cNvSpPr>
            <a:spLocks/>
          </xdr:cNvSpPr>
        </xdr:nvSpPr>
        <xdr:spPr>
          <a:xfrm>
            <a:off x="245" y="1166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" name="869"/>
          <xdr:cNvSpPr>
            <a:spLocks/>
          </xdr:cNvSpPr>
        </xdr:nvSpPr>
        <xdr:spPr>
          <a:xfrm>
            <a:off x="384" y="1166"/>
            <a:ext cx="209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871"/>
          <xdr:cNvSpPr>
            <a:spLocks/>
          </xdr:cNvSpPr>
        </xdr:nvSpPr>
        <xdr:spPr>
          <a:xfrm>
            <a:off x="384" y="1166"/>
            <a:ext cx="2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" name="872"/>
          <xdr:cNvSpPr>
            <a:spLocks/>
          </xdr:cNvSpPr>
        </xdr:nvSpPr>
        <xdr:spPr>
          <a:xfrm>
            <a:off x="1" y="1166"/>
            <a:ext cx="210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0" name="873"/>
          <xdr:cNvSpPr>
            <a:spLocks/>
          </xdr:cNvSpPr>
        </xdr:nvSpPr>
        <xdr:spPr>
          <a:xfrm>
            <a:off x="1" y="1166"/>
            <a:ext cx="20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27</xdr:row>
      <xdr:rowOff>247650</xdr:rowOff>
    </xdr:from>
    <xdr:ext cx="6486525" cy="314325"/>
    <xdr:grpSp>
      <xdr:nvGrpSpPr>
        <xdr:cNvPr id="11" name="Group 20"/>
        <xdr:cNvGrpSpPr>
          <a:grpSpLocks/>
        </xdr:cNvGrpSpPr>
      </xdr:nvGrpSpPr>
      <xdr:grpSpPr>
        <a:xfrm>
          <a:off x="9525" y="8077200"/>
          <a:ext cx="6486525" cy="314325"/>
          <a:chOff x="1" y="1207"/>
          <a:chExt cx="594" cy="33"/>
        </a:xfrm>
        <a:solidFill>
          <a:srgbClr val="FFFFFF"/>
        </a:solidFill>
      </xdr:grpSpPr>
      <xdr:sp>
        <xdr:nvSpPr>
          <xdr:cNvPr id="12" name="905"/>
          <xdr:cNvSpPr>
            <a:spLocks/>
          </xdr:cNvSpPr>
        </xdr:nvSpPr>
        <xdr:spPr>
          <a:xfrm>
            <a:off x="1" y="1207"/>
            <a:ext cx="210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3" name="906"/>
          <xdr:cNvSpPr>
            <a:spLocks/>
          </xdr:cNvSpPr>
        </xdr:nvSpPr>
        <xdr:spPr>
          <a:xfrm>
            <a:off x="245" y="1207"/>
            <a:ext cx="10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" name="907"/>
          <xdr:cNvSpPr>
            <a:spLocks/>
          </xdr:cNvSpPr>
        </xdr:nvSpPr>
        <xdr:spPr>
          <a:xfrm>
            <a:off x="384" y="1207"/>
            <a:ext cx="209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Вахитова С. В.</a:t>
            </a:r>
          </a:p>
        </xdr:txBody>
      </xdr:sp>
      <xdr:sp>
        <xdr:nvSpPr>
          <xdr:cNvPr id="15" name="911"/>
          <xdr:cNvSpPr>
            <a:spLocks/>
          </xdr:cNvSpPr>
        </xdr:nvSpPr>
        <xdr:spPr>
          <a:xfrm>
            <a:off x="245" y="1224"/>
            <a:ext cx="106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6" name="913"/>
          <xdr:cNvSpPr>
            <a:spLocks/>
          </xdr:cNvSpPr>
        </xdr:nvSpPr>
        <xdr:spPr>
          <a:xfrm>
            <a:off x="245" y="1224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" name="912"/>
          <xdr:cNvSpPr>
            <a:spLocks/>
          </xdr:cNvSpPr>
        </xdr:nvSpPr>
        <xdr:spPr>
          <a:xfrm>
            <a:off x="384" y="1224"/>
            <a:ext cx="209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8" name="914"/>
          <xdr:cNvSpPr>
            <a:spLocks/>
          </xdr:cNvSpPr>
        </xdr:nvSpPr>
        <xdr:spPr>
          <a:xfrm>
            <a:off x="384" y="1224"/>
            <a:ext cx="2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" name="915"/>
          <xdr:cNvSpPr>
            <a:spLocks/>
          </xdr:cNvSpPr>
        </xdr:nvSpPr>
        <xdr:spPr>
          <a:xfrm>
            <a:off x="1" y="1224"/>
            <a:ext cx="210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0" name="916"/>
          <xdr:cNvSpPr>
            <a:spLocks/>
          </xdr:cNvSpPr>
        </xdr:nvSpPr>
        <xdr:spPr>
          <a:xfrm>
            <a:off x="1" y="1224"/>
            <a:ext cx="20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36</xdr:row>
      <xdr:rowOff>123825</xdr:rowOff>
    </xdr:from>
    <xdr:ext cx="6286500" cy="314325"/>
    <xdr:grpSp>
      <xdr:nvGrpSpPr>
        <xdr:cNvPr id="1" name="Group 10"/>
        <xdr:cNvGrpSpPr>
          <a:grpSpLocks/>
        </xdr:cNvGrpSpPr>
      </xdr:nvGrpSpPr>
      <xdr:grpSpPr>
        <a:xfrm>
          <a:off x="9525" y="6200775"/>
          <a:ext cx="6286500" cy="314325"/>
          <a:chOff x="1" y="739"/>
          <a:chExt cx="578" cy="33"/>
        </a:xfrm>
        <a:solidFill>
          <a:srgbClr val="FFFFFF"/>
        </a:solidFill>
      </xdr:grpSpPr>
      <xdr:sp>
        <xdr:nvSpPr>
          <xdr:cNvPr id="2" name="554"/>
          <xdr:cNvSpPr>
            <a:spLocks/>
          </xdr:cNvSpPr>
        </xdr:nvSpPr>
        <xdr:spPr>
          <a:xfrm>
            <a:off x="1" y="739"/>
            <a:ext cx="2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Начальник бюджетного отдела</a:t>
            </a:r>
          </a:p>
        </xdr:txBody>
      </xdr:sp>
      <xdr:sp>
        <xdr:nvSpPr>
          <xdr:cNvPr id="3" name="555"/>
          <xdr:cNvSpPr>
            <a:spLocks/>
          </xdr:cNvSpPr>
        </xdr:nvSpPr>
        <xdr:spPr>
          <a:xfrm>
            <a:off x="239" y="739"/>
            <a:ext cx="102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556"/>
          <xdr:cNvSpPr>
            <a:spLocks/>
          </xdr:cNvSpPr>
        </xdr:nvSpPr>
        <xdr:spPr>
          <a:xfrm>
            <a:off x="375" y="739"/>
            <a:ext cx="2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Вахитова С. </a:t>
            </a:r>
          </a:p>
        </xdr:txBody>
      </xdr:sp>
      <xdr:sp>
        <xdr:nvSpPr>
          <xdr:cNvPr id="5" name="560"/>
          <xdr:cNvSpPr>
            <a:spLocks/>
          </xdr:cNvSpPr>
        </xdr:nvSpPr>
        <xdr:spPr>
          <a:xfrm>
            <a:off x="239" y="756"/>
            <a:ext cx="102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6" name="562"/>
          <xdr:cNvSpPr>
            <a:spLocks/>
          </xdr:cNvSpPr>
        </xdr:nvSpPr>
        <xdr:spPr>
          <a:xfrm>
            <a:off x="239" y="756"/>
            <a:ext cx="10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" name="561"/>
          <xdr:cNvSpPr>
            <a:spLocks/>
          </xdr:cNvSpPr>
        </xdr:nvSpPr>
        <xdr:spPr>
          <a:xfrm>
            <a:off x="375" y="756"/>
            <a:ext cx="2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563"/>
          <xdr:cNvSpPr>
            <a:spLocks/>
          </xdr:cNvSpPr>
        </xdr:nvSpPr>
        <xdr:spPr>
          <a:xfrm>
            <a:off x="375" y="756"/>
            <a:ext cx="2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" name="564"/>
          <xdr:cNvSpPr>
            <a:spLocks/>
          </xdr:cNvSpPr>
        </xdr:nvSpPr>
        <xdr:spPr>
          <a:xfrm>
            <a:off x="1" y="756"/>
            <a:ext cx="2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0" name="565"/>
          <xdr:cNvSpPr>
            <a:spLocks/>
          </xdr:cNvSpPr>
        </xdr:nvSpPr>
        <xdr:spPr>
          <a:xfrm>
            <a:off x="1" y="756"/>
            <a:ext cx="20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39</xdr:row>
      <xdr:rowOff>247650</xdr:rowOff>
    </xdr:from>
    <xdr:ext cx="6286500" cy="314325"/>
    <xdr:grpSp>
      <xdr:nvGrpSpPr>
        <xdr:cNvPr id="11" name="Group 20"/>
        <xdr:cNvGrpSpPr>
          <a:grpSpLocks/>
        </xdr:cNvGrpSpPr>
      </xdr:nvGrpSpPr>
      <xdr:grpSpPr>
        <a:xfrm>
          <a:off x="9525" y="6810375"/>
          <a:ext cx="6286500" cy="314325"/>
          <a:chOff x="1" y="803"/>
          <a:chExt cx="578" cy="33"/>
        </a:xfrm>
        <a:solidFill>
          <a:srgbClr val="FFFFFF"/>
        </a:solidFill>
      </xdr:grpSpPr>
      <xdr:sp>
        <xdr:nvSpPr>
          <xdr:cNvPr id="12" name="602"/>
          <xdr:cNvSpPr>
            <a:spLocks/>
          </xdr:cNvSpPr>
        </xdr:nvSpPr>
        <xdr:spPr>
          <a:xfrm>
            <a:off x="1" y="803"/>
            <a:ext cx="2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3" name="603"/>
          <xdr:cNvSpPr>
            <a:spLocks/>
          </xdr:cNvSpPr>
        </xdr:nvSpPr>
        <xdr:spPr>
          <a:xfrm>
            <a:off x="239" y="803"/>
            <a:ext cx="102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" name="604"/>
          <xdr:cNvSpPr>
            <a:spLocks/>
          </xdr:cNvSpPr>
        </xdr:nvSpPr>
        <xdr:spPr>
          <a:xfrm>
            <a:off x="375" y="803"/>
            <a:ext cx="2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Вахитова С. В.</a:t>
            </a:r>
          </a:p>
        </xdr:txBody>
      </xdr:sp>
      <xdr:sp>
        <xdr:nvSpPr>
          <xdr:cNvPr id="15" name="608"/>
          <xdr:cNvSpPr>
            <a:spLocks/>
          </xdr:cNvSpPr>
        </xdr:nvSpPr>
        <xdr:spPr>
          <a:xfrm>
            <a:off x="239" y="820"/>
            <a:ext cx="102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6" name="610"/>
          <xdr:cNvSpPr>
            <a:spLocks/>
          </xdr:cNvSpPr>
        </xdr:nvSpPr>
        <xdr:spPr>
          <a:xfrm>
            <a:off x="239" y="820"/>
            <a:ext cx="10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" name="609"/>
          <xdr:cNvSpPr>
            <a:spLocks/>
          </xdr:cNvSpPr>
        </xdr:nvSpPr>
        <xdr:spPr>
          <a:xfrm>
            <a:off x="375" y="820"/>
            <a:ext cx="2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8" name="611"/>
          <xdr:cNvSpPr>
            <a:spLocks/>
          </xdr:cNvSpPr>
        </xdr:nvSpPr>
        <xdr:spPr>
          <a:xfrm>
            <a:off x="375" y="820"/>
            <a:ext cx="2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" name="612"/>
          <xdr:cNvSpPr>
            <a:spLocks/>
          </xdr:cNvSpPr>
        </xdr:nvSpPr>
        <xdr:spPr>
          <a:xfrm>
            <a:off x="1" y="820"/>
            <a:ext cx="2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0" name="613"/>
          <xdr:cNvSpPr>
            <a:spLocks/>
          </xdr:cNvSpPr>
        </xdr:nvSpPr>
        <xdr:spPr>
          <a:xfrm>
            <a:off x="1" y="820"/>
            <a:ext cx="20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36</xdr:row>
      <xdr:rowOff>123825</xdr:rowOff>
    </xdr:from>
    <xdr:ext cx="6286500" cy="314325"/>
    <xdr:grpSp>
      <xdr:nvGrpSpPr>
        <xdr:cNvPr id="1" name="Group 10"/>
        <xdr:cNvGrpSpPr>
          <a:grpSpLocks/>
        </xdr:cNvGrpSpPr>
      </xdr:nvGrpSpPr>
      <xdr:grpSpPr>
        <a:xfrm>
          <a:off x="9525" y="6200775"/>
          <a:ext cx="6286500" cy="314325"/>
          <a:chOff x="1" y="739"/>
          <a:chExt cx="578" cy="33"/>
        </a:xfrm>
        <a:solidFill>
          <a:srgbClr val="FFFFFF"/>
        </a:solidFill>
      </xdr:grpSpPr>
      <xdr:sp>
        <xdr:nvSpPr>
          <xdr:cNvPr id="2" name="554"/>
          <xdr:cNvSpPr>
            <a:spLocks/>
          </xdr:cNvSpPr>
        </xdr:nvSpPr>
        <xdr:spPr>
          <a:xfrm>
            <a:off x="1" y="739"/>
            <a:ext cx="2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Начальник бюджетного отдела</a:t>
            </a:r>
          </a:p>
        </xdr:txBody>
      </xdr:sp>
      <xdr:sp>
        <xdr:nvSpPr>
          <xdr:cNvPr id="3" name="555"/>
          <xdr:cNvSpPr>
            <a:spLocks/>
          </xdr:cNvSpPr>
        </xdr:nvSpPr>
        <xdr:spPr>
          <a:xfrm>
            <a:off x="239" y="739"/>
            <a:ext cx="102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556"/>
          <xdr:cNvSpPr>
            <a:spLocks/>
          </xdr:cNvSpPr>
        </xdr:nvSpPr>
        <xdr:spPr>
          <a:xfrm>
            <a:off x="375" y="739"/>
            <a:ext cx="2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Вахитова С. </a:t>
            </a:r>
          </a:p>
        </xdr:txBody>
      </xdr:sp>
      <xdr:sp>
        <xdr:nvSpPr>
          <xdr:cNvPr id="5" name="560"/>
          <xdr:cNvSpPr>
            <a:spLocks/>
          </xdr:cNvSpPr>
        </xdr:nvSpPr>
        <xdr:spPr>
          <a:xfrm>
            <a:off x="239" y="756"/>
            <a:ext cx="102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6" name="562"/>
          <xdr:cNvSpPr>
            <a:spLocks/>
          </xdr:cNvSpPr>
        </xdr:nvSpPr>
        <xdr:spPr>
          <a:xfrm>
            <a:off x="239" y="756"/>
            <a:ext cx="10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" name="561"/>
          <xdr:cNvSpPr>
            <a:spLocks/>
          </xdr:cNvSpPr>
        </xdr:nvSpPr>
        <xdr:spPr>
          <a:xfrm>
            <a:off x="375" y="756"/>
            <a:ext cx="2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563"/>
          <xdr:cNvSpPr>
            <a:spLocks/>
          </xdr:cNvSpPr>
        </xdr:nvSpPr>
        <xdr:spPr>
          <a:xfrm>
            <a:off x="375" y="756"/>
            <a:ext cx="2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" name="564"/>
          <xdr:cNvSpPr>
            <a:spLocks/>
          </xdr:cNvSpPr>
        </xdr:nvSpPr>
        <xdr:spPr>
          <a:xfrm>
            <a:off x="1" y="756"/>
            <a:ext cx="2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0" name="565"/>
          <xdr:cNvSpPr>
            <a:spLocks/>
          </xdr:cNvSpPr>
        </xdr:nvSpPr>
        <xdr:spPr>
          <a:xfrm>
            <a:off x="1" y="756"/>
            <a:ext cx="20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39</xdr:row>
      <xdr:rowOff>247650</xdr:rowOff>
    </xdr:from>
    <xdr:ext cx="6286500" cy="314325"/>
    <xdr:grpSp>
      <xdr:nvGrpSpPr>
        <xdr:cNvPr id="11" name="Group 20"/>
        <xdr:cNvGrpSpPr>
          <a:grpSpLocks/>
        </xdr:cNvGrpSpPr>
      </xdr:nvGrpSpPr>
      <xdr:grpSpPr>
        <a:xfrm>
          <a:off x="9525" y="6810375"/>
          <a:ext cx="6286500" cy="314325"/>
          <a:chOff x="1" y="803"/>
          <a:chExt cx="578" cy="33"/>
        </a:xfrm>
        <a:solidFill>
          <a:srgbClr val="FFFFFF"/>
        </a:solidFill>
      </xdr:grpSpPr>
      <xdr:sp>
        <xdr:nvSpPr>
          <xdr:cNvPr id="12" name="602"/>
          <xdr:cNvSpPr>
            <a:spLocks/>
          </xdr:cNvSpPr>
        </xdr:nvSpPr>
        <xdr:spPr>
          <a:xfrm>
            <a:off x="1" y="803"/>
            <a:ext cx="2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3" name="603"/>
          <xdr:cNvSpPr>
            <a:spLocks/>
          </xdr:cNvSpPr>
        </xdr:nvSpPr>
        <xdr:spPr>
          <a:xfrm>
            <a:off x="239" y="803"/>
            <a:ext cx="102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" name="604"/>
          <xdr:cNvSpPr>
            <a:spLocks/>
          </xdr:cNvSpPr>
        </xdr:nvSpPr>
        <xdr:spPr>
          <a:xfrm>
            <a:off x="375" y="803"/>
            <a:ext cx="2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Вахитова С. В.</a:t>
            </a:r>
          </a:p>
        </xdr:txBody>
      </xdr:sp>
      <xdr:sp>
        <xdr:nvSpPr>
          <xdr:cNvPr id="15" name="608"/>
          <xdr:cNvSpPr>
            <a:spLocks/>
          </xdr:cNvSpPr>
        </xdr:nvSpPr>
        <xdr:spPr>
          <a:xfrm>
            <a:off x="239" y="820"/>
            <a:ext cx="102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6" name="610"/>
          <xdr:cNvSpPr>
            <a:spLocks/>
          </xdr:cNvSpPr>
        </xdr:nvSpPr>
        <xdr:spPr>
          <a:xfrm>
            <a:off x="239" y="820"/>
            <a:ext cx="10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" name="609"/>
          <xdr:cNvSpPr>
            <a:spLocks/>
          </xdr:cNvSpPr>
        </xdr:nvSpPr>
        <xdr:spPr>
          <a:xfrm>
            <a:off x="375" y="820"/>
            <a:ext cx="2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8" name="611"/>
          <xdr:cNvSpPr>
            <a:spLocks/>
          </xdr:cNvSpPr>
        </xdr:nvSpPr>
        <xdr:spPr>
          <a:xfrm>
            <a:off x="375" y="820"/>
            <a:ext cx="2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" name="612"/>
          <xdr:cNvSpPr>
            <a:spLocks/>
          </xdr:cNvSpPr>
        </xdr:nvSpPr>
        <xdr:spPr>
          <a:xfrm>
            <a:off x="1" y="820"/>
            <a:ext cx="2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0" name="613"/>
          <xdr:cNvSpPr>
            <a:spLocks/>
          </xdr:cNvSpPr>
        </xdr:nvSpPr>
        <xdr:spPr>
          <a:xfrm>
            <a:off x="1" y="820"/>
            <a:ext cx="20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workbookViewId="0" topLeftCell="A1">
      <selection activeCell="A1" sqref="A1"/>
    </sheetView>
  </sheetViews>
  <sheetFormatPr defaultColWidth="9.00390625" defaultRowHeight="12.75"/>
  <cols>
    <col min="1" max="1" width="30.75390625" style="0" customWidth="1"/>
    <col min="2" max="2" width="32.75390625" style="0" customWidth="1"/>
    <col min="3" max="3" width="8.75390625" style="0" customWidth="1"/>
    <col min="4" max="7" width="15.75390625" style="0" customWidth="1"/>
    <col min="8" max="12" width="11.75390625" style="0" customWidth="1"/>
    <col min="13" max="13" width="15.875" style="0" customWidth="1"/>
    <col min="14" max="16" width="11.75390625" style="0" customWidth="1"/>
    <col min="17" max="20" width="12.25390625" style="0" customWidth="1"/>
    <col min="21" max="21" width="11.375" style="0" customWidth="1"/>
    <col min="23" max="24" width="12.75390625" style="0" customWidth="1"/>
  </cols>
  <sheetData>
    <row r="1" spans="1:5" ht="12.75">
      <c r="A1" s="46" t="s">
        <v>58</v>
      </c>
      <c r="B1" s="44"/>
      <c r="C1" s="1"/>
      <c r="D1" s="1"/>
      <c r="E1" s="1"/>
    </row>
    <row r="2" spans="1:5" ht="12.75">
      <c r="A2" s="3" t="s">
        <v>0</v>
      </c>
      <c r="B2" s="1"/>
      <c r="C2" s="1"/>
      <c r="D2" s="1"/>
      <c r="E2" s="1"/>
    </row>
    <row r="3" spans="1:5" ht="12.75">
      <c r="A3" s="93" t="s">
        <v>59</v>
      </c>
      <c r="B3" s="93"/>
      <c r="C3" s="93"/>
      <c r="D3" s="93"/>
      <c r="E3" s="93"/>
    </row>
    <row r="4" spans="1:7" ht="12.75">
      <c r="A4" s="6"/>
      <c r="B4" s="92" t="s">
        <v>60</v>
      </c>
      <c r="C4" s="92"/>
      <c r="D4" s="92"/>
      <c r="E4" s="92"/>
      <c r="F4" s="2"/>
      <c r="G4" s="5" t="s">
        <v>1</v>
      </c>
    </row>
    <row r="5" spans="1:7" ht="12.75">
      <c r="A5" s="7"/>
      <c r="B5" s="64"/>
      <c r="C5" s="64"/>
      <c r="D5" s="64"/>
      <c r="E5" s="64"/>
      <c r="F5" s="60" t="s">
        <v>45</v>
      </c>
      <c r="G5" s="4" t="s">
        <v>4</v>
      </c>
    </row>
    <row r="6" spans="1:7" ht="12.75">
      <c r="A6" s="8"/>
      <c r="B6" s="64"/>
      <c r="C6" s="64"/>
      <c r="D6" s="64"/>
      <c r="E6" s="64"/>
      <c r="F6" s="60" t="s">
        <v>43</v>
      </c>
      <c r="G6" s="65" t="s">
        <v>61</v>
      </c>
    </row>
    <row r="7" spans="1:7" ht="12.75">
      <c r="A7" s="10" t="s">
        <v>62</v>
      </c>
      <c r="B7" s="94" t="s">
        <v>63</v>
      </c>
      <c r="C7" s="94"/>
      <c r="D7" s="94"/>
      <c r="E7" s="94"/>
      <c r="F7" s="61" t="s">
        <v>46</v>
      </c>
      <c r="G7" s="4" t="s">
        <v>64</v>
      </c>
    </row>
    <row r="8" spans="1:7" ht="12.75">
      <c r="A8" s="11" t="s">
        <v>9</v>
      </c>
      <c r="B8" s="95" t="s">
        <v>65</v>
      </c>
      <c r="C8" s="95"/>
      <c r="D8" s="95"/>
      <c r="E8" s="95"/>
      <c r="F8" s="60" t="s">
        <v>46</v>
      </c>
      <c r="G8" s="4" t="s">
        <v>64</v>
      </c>
    </row>
    <row r="9" spans="1:7" ht="12.75">
      <c r="A9" s="7" t="s">
        <v>10</v>
      </c>
      <c r="B9" s="88" t="s">
        <v>3</v>
      </c>
      <c r="C9" s="88"/>
      <c r="D9" s="88"/>
      <c r="E9" s="88"/>
      <c r="F9" s="60" t="s">
        <v>47</v>
      </c>
      <c r="G9" s="4" t="s">
        <v>27</v>
      </c>
    </row>
    <row r="10" spans="1:7" ht="12.75">
      <c r="A10" s="9" t="s">
        <v>2</v>
      </c>
      <c r="B10" s="94" t="s">
        <v>66</v>
      </c>
      <c r="C10" s="94"/>
      <c r="D10" s="94"/>
      <c r="E10" s="94"/>
      <c r="F10" s="61" t="s">
        <v>44</v>
      </c>
      <c r="G10" s="4" t="s">
        <v>70</v>
      </c>
    </row>
    <row r="11" spans="1:7" ht="21" customHeight="1">
      <c r="A11" s="9" t="s">
        <v>8</v>
      </c>
      <c r="B11" s="94" t="s">
        <v>67</v>
      </c>
      <c r="C11" s="94"/>
      <c r="D11" s="94"/>
      <c r="E11" s="94"/>
      <c r="F11" s="61" t="s">
        <v>48</v>
      </c>
      <c r="G11" s="4" t="s">
        <v>71</v>
      </c>
    </row>
    <row r="12" spans="1:7" ht="12.75">
      <c r="A12" s="9" t="s">
        <v>7</v>
      </c>
      <c r="B12" s="94" t="s">
        <v>68</v>
      </c>
      <c r="C12" s="94"/>
      <c r="D12" s="94"/>
      <c r="E12" s="94"/>
      <c r="F12" s="61" t="s">
        <v>49</v>
      </c>
      <c r="G12" s="4" t="s">
        <v>72</v>
      </c>
    </row>
    <row r="13" spans="1:7" ht="12.75">
      <c r="A13" s="10" t="s">
        <v>6</v>
      </c>
      <c r="B13" s="94" t="s">
        <v>69</v>
      </c>
      <c r="C13" s="94"/>
      <c r="D13" s="94"/>
      <c r="E13" s="94"/>
      <c r="F13" s="61" t="s">
        <v>50</v>
      </c>
      <c r="G13" s="4" t="s">
        <v>73</v>
      </c>
    </row>
    <row r="14" spans="1:7" ht="12.75">
      <c r="A14" s="56"/>
      <c r="B14" s="41"/>
      <c r="C14" s="41"/>
      <c r="D14" s="42"/>
      <c r="E14" s="41"/>
      <c r="F14" s="57"/>
      <c r="G14" s="58"/>
    </row>
    <row r="15" spans="1:7" ht="12.75">
      <c r="A15" s="97" t="s">
        <v>5</v>
      </c>
      <c r="B15" s="98"/>
      <c r="C15" s="100" t="s">
        <v>42</v>
      </c>
      <c r="D15" s="100" t="s">
        <v>74</v>
      </c>
      <c r="E15" s="89" t="s">
        <v>75</v>
      </c>
      <c r="F15" s="89" t="s">
        <v>76</v>
      </c>
      <c r="G15" s="89" t="s">
        <v>77</v>
      </c>
    </row>
    <row r="16" spans="1:7" ht="12.75">
      <c r="A16" s="99"/>
      <c r="B16" s="98"/>
      <c r="C16" s="101"/>
      <c r="D16" s="101"/>
      <c r="E16" s="86"/>
      <c r="F16" s="86"/>
      <c r="G16" s="86"/>
    </row>
    <row r="17" spans="1:7" ht="12.75">
      <c r="A17" s="87" t="s">
        <v>79</v>
      </c>
      <c r="B17" s="96"/>
      <c r="C17" s="55" t="s">
        <v>78</v>
      </c>
      <c r="D17" s="77">
        <v>64230824</v>
      </c>
      <c r="E17" s="77">
        <v>21343608</v>
      </c>
      <c r="F17" s="77">
        <v>21443608</v>
      </c>
      <c r="G17" s="77">
        <v>21443608</v>
      </c>
    </row>
    <row r="18" spans="1:7" ht="12.75">
      <c r="A18" s="87" t="s">
        <v>81</v>
      </c>
      <c r="B18" s="96"/>
      <c r="C18" s="55" t="s">
        <v>80</v>
      </c>
      <c r="D18" s="77">
        <v>50866824</v>
      </c>
      <c r="E18" s="77">
        <v>16955608</v>
      </c>
      <c r="F18" s="77">
        <v>16955608</v>
      </c>
      <c r="G18" s="77">
        <v>16955608</v>
      </c>
    </row>
    <row r="19" spans="1:7" ht="12.75">
      <c r="A19" s="90" t="s">
        <v>83</v>
      </c>
      <c r="B19" s="91"/>
      <c r="C19" s="54" t="s">
        <v>82</v>
      </c>
      <c r="D19" s="76">
        <v>39056700</v>
      </c>
      <c r="E19" s="76">
        <v>13018900</v>
      </c>
      <c r="F19" s="76">
        <v>13018900</v>
      </c>
      <c r="G19" s="76">
        <v>13018900</v>
      </c>
    </row>
    <row r="20" spans="1:7" ht="12.75">
      <c r="A20" s="90" t="s">
        <v>85</v>
      </c>
      <c r="B20" s="91"/>
      <c r="C20" s="54" t="s">
        <v>84</v>
      </c>
      <c r="D20" s="76">
        <v>15000</v>
      </c>
      <c r="E20" s="76">
        <v>5000</v>
      </c>
      <c r="F20" s="76">
        <v>5000</v>
      </c>
      <c r="G20" s="76">
        <v>5000</v>
      </c>
    </row>
    <row r="21" spans="1:7" ht="12.75">
      <c r="A21" s="90" t="s">
        <v>87</v>
      </c>
      <c r="B21" s="91"/>
      <c r="C21" s="54" t="s">
        <v>86</v>
      </c>
      <c r="D21" s="76">
        <v>11795124</v>
      </c>
      <c r="E21" s="76">
        <v>3931708</v>
      </c>
      <c r="F21" s="76">
        <v>3931708</v>
      </c>
      <c r="G21" s="76">
        <v>3931708</v>
      </c>
    </row>
    <row r="22" spans="1:7" ht="12.75">
      <c r="A22" s="87" t="s">
        <v>89</v>
      </c>
      <c r="B22" s="96"/>
      <c r="C22" s="55" t="s">
        <v>88</v>
      </c>
      <c r="D22" s="77">
        <v>12299000</v>
      </c>
      <c r="E22" s="77">
        <v>4033000</v>
      </c>
      <c r="F22" s="77">
        <v>4133000</v>
      </c>
      <c r="G22" s="77">
        <v>4133000</v>
      </c>
    </row>
    <row r="23" spans="1:7" ht="12.75">
      <c r="A23" s="90" t="s">
        <v>91</v>
      </c>
      <c r="B23" s="91"/>
      <c r="C23" s="54" t="s">
        <v>90</v>
      </c>
      <c r="D23" s="76">
        <v>1500000</v>
      </c>
      <c r="E23" s="76">
        <v>500000</v>
      </c>
      <c r="F23" s="76">
        <v>500000</v>
      </c>
      <c r="G23" s="76">
        <v>500000</v>
      </c>
    </row>
    <row r="24" spans="1:7" ht="12.75">
      <c r="A24" s="90" t="s">
        <v>93</v>
      </c>
      <c r="B24" s="91"/>
      <c r="C24" s="54" t="s">
        <v>92</v>
      </c>
      <c r="D24" s="76">
        <v>120000</v>
      </c>
      <c r="E24" s="76">
        <v>40000</v>
      </c>
      <c r="F24" s="76">
        <v>40000</v>
      </c>
      <c r="G24" s="76">
        <v>40000</v>
      </c>
    </row>
    <row r="25" spans="1:7" ht="12.75">
      <c r="A25" s="90" t="s">
        <v>95</v>
      </c>
      <c r="B25" s="91"/>
      <c r="C25" s="54" t="s">
        <v>94</v>
      </c>
      <c r="D25" s="76">
        <v>3600000</v>
      </c>
      <c r="E25" s="76">
        <v>1200000</v>
      </c>
      <c r="F25" s="76">
        <v>1200000</v>
      </c>
      <c r="G25" s="76">
        <v>1200000</v>
      </c>
    </row>
    <row r="26" spans="1:7" ht="12.75">
      <c r="A26" s="90" t="s">
        <v>97</v>
      </c>
      <c r="B26" s="91"/>
      <c r="C26" s="54" t="s">
        <v>96</v>
      </c>
      <c r="D26" s="76">
        <v>2520000</v>
      </c>
      <c r="E26" s="76">
        <v>840000</v>
      </c>
      <c r="F26" s="76">
        <v>840000</v>
      </c>
      <c r="G26" s="76">
        <v>840000</v>
      </c>
    </row>
    <row r="27" spans="1:7" ht="12.75">
      <c r="A27" s="90" t="s">
        <v>99</v>
      </c>
      <c r="B27" s="91"/>
      <c r="C27" s="54" t="s">
        <v>98</v>
      </c>
      <c r="D27" s="76">
        <v>4559000</v>
      </c>
      <c r="E27" s="76">
        <v>1453000</v>
      </c>
      <c r="F27" s="76">
        <v>1553000</v>
      </c>
      <c r="G27" s="76">
        <v>1553000</v>
      </c>
    </row>
    <row r="28" spans="1:7" ht="12.75">
      <c r="A28" s="90" t="s">
        <v>101</v>
      </c>
      <c r="B28" s="91"/>
      <c r="C28" s="54" t="s">
        <v>100</v>
      </c>
      <c r="D28" s="76">
        <v>1065000</v>
      </c>
      <c r="E28" s="76">
        <v>355000</v>
      </c>
      <c r="F28" s="76">
        <v>355000</v>
      </c>
      <c r="G28" s="76">
        <v>355000</v>
      </c>
    </row>
    <row r="29" spans="1:7" ht="12.75">
      <c r="A29" s="87" t="s">
        <v>103</v>
      </c>
      <c r="B29" s="96"/>
      <c r="C29" s="55" t="s">
        <v>102</v>
      </c>
      <c r="D29" s="77">
        <v>2329176</v>
      </c>
      <c r="E29" s="77">
        <v>776392</v>
      </c>
      <c r="F29" s="77">
        <v>776392</v>
      </c>
      <c r="G29" s="77">
        <v>776392</v>
      </c>
    </row>
    <row r="30" spans="1:7" ht="12.75">
      <c r="A30" s="90" t="s">
        <v>105</v>
      </c>
      <c r="B30" s="91"/>
      <c r="C30" s="54" t="s">
        <v>104</v>
      </c>
      <c r="D30" s="76">
        <v>15000</v>
      </c>
      <c r="E30" s="76">
        <v>5000</v>
      </c>
      <c r="F30" s="76">
        <v>5000</v>
      </c>
      <c r="G30" s="76">
        <v>5000</v>
      </c>
    </row>
    <row r="31" spans="1:7" ht="12.75">
      <c r="A31" s="90" t="s">
        <v>107</v>
      </c>
      <c r="B31" s="91"/>
      <c r="C31" s="54" t="s">
        <v>106</v>
      </c>
      <c r="D31" s="76">
        <v>2314176</v>
      </c>
      <c r="E31" s="76">
        <v>771392</v>
      </c>
      <c r="F31" s="76">
        <v>771392</v>
      </c>
      <c r="G31" s="76">
        <v>771392</v>
      </c>
    </row>
    <row r="32" spans="1:7" ht="12.75">
      <c r="A32" s="102" t="s">
        <v>20</v>
      </c>
      <c r="B32" s="103"/>
      <c r="C32" s="39"/>
      <c r="D32" s="78">
        <v>66560000</v>
      </c>
      <c r="E32" s="78">
        <v>22120000</v>
      </c>
      <c r="F32" s="78">
        <v>22220000</v>
      </c>
      <c r="G32" s="78">
        <v>22220000</v>
      </c>
    </row>
    <row r="33" ht="42.75" customHeight="1"/>
    <row r="34" ht="42.75" customHeight="1"/>
  </sheetData>
  <sheetProtection/>
  <mergeCells count="31">
    <mergeCell ref="A31:B31"/>
    <mergeCell ref="A32:B32"/>
    <mergeCell ref="A27:B27"/>
    <mergeCell ref="A28:B28"/>
    <mergeCell ref="A29:B29"/>
    <mergeCell ref="A30:B30"/>
    <mergeCell ref="A20:B20"/>
    <mergeCell ref="A23:B23"/>
    <mergeCell ref="A25:B25"/>
    <mergeCell ref="A26:B26"/>
    <mergeCell ref="A24:B24"/>
    <mergeCell ref="A21:B21"/>
    <mergeCell ref="A22:B22"/>
    <mergeCell ref="F15:F16"/>
    <mergeCell ref="G15:G16"/>
    <mergeCell ref="A17:B17"/>
    <mergeCell ref="A18:B18"/>
    <mergeCell ref="A15:B16"/>
    <mergeCell ref="C15:C16"/>
    <mergeCell ref="D15:D16"/>
    <mergeCell ref="E15:E16"/>
    <mergeCell ref="A19:B19"/>
    <mergeCell ref="B4:E4"/>
    <mergeCell ref="A3:E3"/>
    <mergeCell ref="B7:E7"/>
    <mergeCell ref="B8:E8"/>
    <mergeCell ref="B9:E9"/>
    <mergeCell ref="B10:E10"/>
    <mergeCell ref="B11:E11"/>
    <mergeCell ref="B12:E12"/>
    <mergeCell ref="B13:E13"/>
  </mergeCells>
  <printOptions/>
  <pageMargins left="0.5905511811023623" right="0.1968503937007874" top="0.3937007874015748" bottom="0.3937007874015748" header="0" footer="0"/>
  <pageSetup fitToHeight="0" fitToWidth="1" horizontalDpi="300" verticalDpi="300" orientation="landscape" paperSize="9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workbookViewId="0" topLeftCell="A1">
      <selection activeCell="A1" sqref="A1"/>
    </sheetView>
  </sheetViews>
  <sheetFormatPr defaultColWidth="9.00390625" defaultRowHeight="12.75"/>
  <cols>
    <col min="1" max="1" width="30.75390625" style="0" customWidth="1"/>
    <col min="2" max="2" width="32.75390625" style="0" customWidth="1"/>
    <col min="3" max="3" width="8.75390625" style="0" customWidth="1"/>
    <col min="4" max="7" width="15.75390625" style="0" customWidth="1"/>
    <col min="8" max="12" width="11.75390625" style="0" customWidth="1"/>
    <col min="13" max="13" width="15.875" style="0" customWidth="1"/>
    <col min="14" max="16" width="11.75390625" style="0" customWidth="1"/>
    <col min="17" max="20" width="12.25390625" style="0" customWidth="1"/>
    <col min="21" max="21" width="11.375" style="0" customWidth="1"/>
    <col min="23" max="24" width="12.75390625" style="0" customWidth="1"/>
  </cols>
  <sheetData>
    <row r="1" spans="1:5" ht="12.75">
      <c r="A1" s="46" t="s">
        <v>58</v>
      </c>
      <c r="B1" s="44"/>
      <c r="C1" s="1"/>
      <c r="D1" s="1"/>
      <c r="E1" s="1"/>
    </row>
    <row r="2" spans="1:5" ht="12.75">
      <c r="A2" s="3" t="s">
        <v>0</v>
      </c>
      <c r="B2" s="1"/>
      <c r="C2" s="1"/>
      <c r="D2" s="1"/>
      <c r="E2" s="1"/>
    </row>
    <row r="3" spans="1:5" ht="12.75">
      <c r="A3" s="93" t="s">
        <v>108</v>
      </c>
      <c r="B3" s="93"/>
      <c r="C3" s="93"/>
      <c r="D3" s="93"/>
      <c r="E3" s="93"/>
    </row>
    <row r="4" spans="1:7" ht="12.75">
      <c r="A4" s="6"/>
      <c r="B4" s="92" t="s">
        <v>60</v>
      </c>
      <c r="C4" s="92"/>
      <c r="D4" s="92"/>
      <c r="E4" s="92"/>
      <c r="F4" s="2"/>
      <c r="G4" s="5" t="s">
        <v>1</v>
      </c>
    </row>
    <row r="5" spans="1:7" ht="12.75">
      <c r="A5" s="7"/>
      <c r="B5" s="64"/>
      <c r="C5" s="64"/>
      <c r="D5" s="64"/>
      <c r="E5" s="64"/>
      <c r="F5" s="60" t="s">
        <v>45</v>
      </c>
      <c r="G5" s="4" t="s">
        <v>4</v>
      </c>
    </row>
    <row r="6" spans="1:7" ht="12.75">
      <c r="A6" s="8"/>
      <c r="B6" s="64"/>
      <c r="C6" s="64"/>
      <c r="D6" s="64"/>
      <c r="E6" s="64"/>
      <c r="F6" s="60" t="s">
        <v>43</v>
      </c>
      <c r="G6" s="65" t="s">
        <v>61</v>
      </c>
    </row>
    <row r="7" spans="1:7" ht="12.75">
      <c r="A7" s="10" t="s">
        <v>62</v>
      </c>
      <c r="B7" s="94" t="s">
        <v>63</v>
      </c>
      <c r="C7" s="94"/>
      <c r="D7" s="94"/>
      <c r="E7" s="94"/>
      <c r="F7" s="61" t="s">
        <v>46</v>
      </c>
      <c r="G7" s="4" t="s">
        <v>64</v>
      </c>
    </row>
    <row r="8" spans="1:7" ht="12.75">
      <c r="A8" s="11" t="s">
        <v>9</v>
      </c>
      <c r="B8" s="95" t="s">
        <v>65</v>
      </c>
      <c r="C8" s="95"/>
      <c r="D8" s="95"/>
      <c r="E8" s="95"/>
      <c r="F8" s="60" t="s">
        <v>46</v>
      </c>
      <c r="G8" s="4" t="s">
        <v>64</v>
      </c>
    </row>
    <row r="9" spans="1:7" ht="12.75">
      <c r="A9" s="7" t="s">
        <v>10</v>
      </c>
      <c r="B9" s="88" t="s">
        <v>3</v>
      </c>
      <c r="C9" s="88"/>
      <c r="D9" s="88"/>
      <c r="E9" s="88"/>
      <c r="F9" s="60" t="s">
        <v>47</v>
      </c>
      <c r="G9" s="4" t="s">
        <v>27</v>
      </c>
    </row>
    <row r="10" spans="1:7" ht="12.75">
      <c r="A10" s="9" t="s">
        <v>2</v>
      </c>
      <c r="B10" s="94" t="s">
        <v>66</v>
      </c>
      <c r="C10" s="94"/>
      <c r="D10" s="94"/>
      <c r="E10" s="94"/>
      <c r="F10" s="61" t="s">
        <v>44</v>
      </c>
      <c r="G10" s="4" t="s">
        <v>70</v>
      </c>
    </row>
    <row r="11" spans="1:7" ht="21" customHeight="1">
      <c r="A11" s="9" t="s">
        <v>8</v>
      </c>
      <c r="B11" s="94" t="s">
        <v>67</v>
      </c>
      <c r="C11" s="94"/>
      <c r="D11" s="94"/>
      <c r="E11" s="94"/>
      <c r="F11" s="61" t="s">
        <v>48</v>
      </c>
      <c r="G11" s="4" t="s">
        <v>71</v>
      </c>
    </row>
    <row r="12" spans="1:7" ht="12.75">
      <c r="A12" s="9" t="s">
        <v>7</v>
      </c>
      <c r="B12" s="94" t="s">
        <v>68</v>
      </c>
      <c r="C12" s="94"/>
      <c r="D12" s="94"/>
      <c r="E12" s="94"/>
      <c r="F12" s="61" t="s">
        <v>49</v>
      </c>
      <c r="G12" s="4" t="s">
        <v>72</v>
      </c>
    </row>
    <row r="13" spans="1:7" ht="12.75">
      <c r="A13" s="10" t="s">
        <v>6</v>
      </c>
      <c r="B13" s="94" t="s">
        <v>69</v>
      </c>
      <c r="C13" s="94"/>
      <c r="D13" s="94"/>
      <c r="E13" s="94"/>
      <c r="F13" s="61" t="s">
        <v>50</v>
      </c>
      <c r="G13" s="4" t="s">
        <v>73</v>
      </c>
    </row>
    <row r="14" spans="1:7" ht="12.75">
      <c r="A14" s="56"/>
      <c r="B14" s="41"/>
      <c r="C14" s="41"/>
      <c r="D14" s="42"/>
      <c r="E14" s="41"/>
      <c r="F14" s="57"/>
      <c r="G14" s="58"/>
    </row>
    <row r="15" spans="1:7" ht="12.75">
      <c r="A15" s="97" t="s">
        <v>5</v>
      </c>
      <c r="B15" s="98"/>
      <c r="C15" s="100" t="s">
        <v>42</v>
      </c>
      <c r="D15" s="100" t="s">
        <v>109</v>
      </c>
      <c r="E15" s="89" t="s">
        <v>110</v>
      </c>
      <c r="F15" s="89" t="s">
        <v>111</v>
      </c>
      <c r="G15" s="89" t="s">
        <v>112</v>
      </c>
    </row>
    <row r="16" spans="1:7" ht="12.75">
      <c r="A16" s="99"/>
      <c r="B16" s="98"/>
      <c r="C16" s="101"/>
      <c r="D16" s="101"/>
      <c r="E16" s="86"/>
      <c r="F16" s="86"/>
      <c r="G16" s="86"/>
    </row>
    <row r="17" spans="1:7" ht="12.75">
      <c r="A17" s="87" t="s">
        <v>79</v>
      </c>
      <c r="B17" s="96"/>
      <c r="C17" s="55" t="s">
        <v>78</v>
      </c>
      <c r="D17" s="77">
        <v>64230824</v>
      </c>
      <c r="E17" s="77">
        <v>21343608</v>
      </c>
      <c r="F17" s="77">
        <v>21443608</v>
      </c>
      <c r="G17" s="77">
        <v>21443608</v>
      </c>
    </row>
    <row r="18" spans="1:7" ht="12.75">
      <c r="A18" s="87" t="s">
        <v>81</v>
      </c>
      <c r="B18" s="96"/>
      <c r="C18" s="55" t="s">
        <v>80</v>
      </c>
      <c r="D18" s="77">
        <v>50866824</v>
      </c>
      <c r="E18" s="77">
        <v>16955608</v>
      </c>
      <c r="F18" s="77">
        <v>16955608</v>
      </c>
      <c r="G18" s="77">
        <v>16955608</v>
      </c>
    </row>
    <row r="19" spans="1:7" ht="12.75">
      <c r="A19" s="90" t="s">
        <v>83</v>
      </c>
      <c r="B19" s="91"/>
      <c r="C19" s="54" t="s">
        <v>82</v>
      </c>
      <c r="D19" s="76">
        <v>39056700</v>
      </c>
      <c r="E19" s="76">
        <v>13018900</v>
      </c>
      <c r="F19" s="76">
        <v>13018900</v>
      </c>
      <c r="G19" s="76">
        <v>13018900</v>
      </c>
    </row>
    <row r="20" spans="1:7" ht="12.75">
      <c r="A20" s="90" t="s">
        <v>85</v>
      </c>
      <c r="B20" s="91"/>
      <c r="C20" s="54" t="s">
        <v>84</v>
      </c>
      <c r="D20" s="76">
        <v>15000</v>
      </c>
      <c r="E20" s="76">
        <v>5000</v>
      </c>
      <c r="F20" s="76">
        <v>5000</v>
      </c>
      <c r="G20" s="76">
        <v>5000</v>
      </c>
    </row>
    <row r="21" spans="1:7" ht="12.75">
      <c r="A21" s="90" t="s">
        <v>87</v>
      </c>
      <c r="B21" s="91"/>
      <c r="C21" s="54" t="s">
        <v>86</v>
      </c>
      <c r="D21" s="76">
        <v>11795124</v>
      </c>
      <c r="E21" s="76">
        <v>3931708</v>
      </c>
      <c r="F21" s="76">
        <v>3931708</v>
      </c>
      <c r="G21" s="76">
        <v>3931708</v>
      </c>
    </row>
    <row r="22" spans="1:7" ht="12.75">
      <c r="A22" s="87" t="s">
        <v>89</v>
      </c>
      <c r="B22" s="96"/>
      <c r="C22" s="55" t="s">
        <v>88</v>
      </c>
      <c r="D22" s="77">
        <v>12299000</v>
      </c>
      <c r="E22" s="77">
        <v>4033000</v>
      </c>
      <c r="F22" s="77">
        <v>4133000</v>
      </c>
      <c r="G22" s="77">
        <v>4133000</v>
      </c>
    </row>
    <row r="23" spans="1:7" ht="12.75">
      <c r="A23" s="90" t="s">
        <v>91</v>
      </c>
      <c r="B23" s="91"/>
      <c r="C23" s="54" t="s">
        <v>90</v>
      </c>
      <c r="D23" s="76">
        <v>1500000</v>
      </c>
      <c r="E23" s="76">
        <v>500000</v>
      </c>
      <c r="F23" s="76">
        <v>500000</v>
      </c>
      <c r="G23" s="76">
        <v>500000</v>
      </c>
    </row>
    <row r="24" spans="1:7" ht="12.75">
      <c r="A24" s="90" t="s">
        <v>93</v>
      </c>
      <c r="B24" s="91"/>
      <c r="C24" s="54" t="s">
        <v>92</v>
      </c>
      <c r="D24" s="76">
        <v>120000</v>
      </c>
      <c r="E24" s="76">
        <v>40000</v>
      </c>
      <c r="F24" s="76">
        <v>40000</v>
      </c>
      <c r="G24" s="76">
        <v>40000</v>
      </c>
    </row>
    <row r="25" spans="1:7" ht="12.75">
      <c r="A25" s="90" t="s">
        <v>95</v>
      </c>
      <c r="B25" s="91"/>
      <c r="C25" s="54" t="s">
        <v>94</v>
      </c>
      <c r="D25" s="76">
        <v>3600000</v>
      </c>
      <c r="E25" s="76">
        <v>1200000</v>
      </c>
      <c r="F25" s="76">
        <v>1200000</v>
      </c>
      <c r="G25" s="76">
        <v>1200000</v>
      </c>
    </row>
    <row r="26" spans="1:7" ht="12.75">
      <c r="A26" s="90" t="s">
        <v>97</v>
      </c>
      <c r="B26" s="91"/>
      <c r="C26" s="54" t="s">
        <v>96</v>
      </c>
      <c r="D26" s="76">
        <v>2520000</v>
      </c>
      <c r="E26" s="76">
        <v>840000</v>
      </c>
      <c r="F26" s="76">
        <v>840000</v>
      </c>
      <c r="G26" s="76">
        <v>840000</v>
      </c>
    </row>
    <row r="27" spans="1:7" ht="12.75">
      <c r="A27" s="90" t="s">
        <v>99</v>
      </c>
      <c r="B27" s="91"/>
      <c r="C27" s="54" t="s">
        <v>98</v>
      </c>
      <c r="D27" s="76">
        <v>4559000</v>
      </c>
      <c r="E27" s="76">
        <v>1453000</v>
      </c>
      <c r="F27" s="76">
        <v>1553000</v>
      </c>
      <c r="G27" s="76">
        <v>1553000</v>
      </c>
    </row>
    <row r="28" spans="1:7" ht="12.75">
      <c r="A28" s="90" t="s">
        <v>101</v>
      </c>
      <c r="B28" s="91"/>
      <c r="C28" s="54" t="s">
        <v>100</v>
      </c>
      <c r="D28" s="76">
        <v>1065000</v>
      </c>
      <c r="E28" s="76">
        <v>355000</v>
      </c>
      <c r="F28" s="76">
        <v>355000</v>
      </c>
      <c r="G28" s="76">
        <v>355000</v>
      </c>
    </row>
    <row r="29" spans="1:7" ht="12.75">
      <c r="A29" s="87" t="s">
        <v>103</v>
      </c>
      <c r="B29" s="96"/>
      <c r="C29" s="55" t="s">
        <v>102</v>
      </c>
      <c r="D29" s="77">
        <v>2329176</v>
      </c>
      <c r="E29" s="77">
        <v>776392</v>
      </c>
      <c r="F29" s="77">
        <v>776392</v>
      </c>
      <c r="G29" s="77">
        <v>776392</v>
      </c>
    </row>
    <row r="30" spans="1:7" ht="12.75">
      <c r="A30" s="90" t="s">
        <v>105</v>
      </c>
      <c r="B30" s="91"/>
      <c r="C30" s="54" t="s">
        <v>104</v>
      </c>
      <c r="D30" s="76">
        <v>15000</v>
      </c>
      <c r="E30" s="76">
        <v>5000</v>
      </c>
      <c r="F30" s="76">
        <v>5000</v>
      </c>
      <c r="G30" s="76">
        <v>5000</v>
      </c>
    </row>
    <row r="31" spans="1:7" ht="12.75">
      <c r="A31" s="90" t="s">
        <v>107</v>
      </c>
      <c r="B31" s="91"/>
      <c r="C31" s="54" t="s">
        <v>106</v>
      </c>
      <c r="D31" s="76">
        <v>2314176</v>
      </c>
      <c r="E31" s="76">
        <v>771392</v>
      </c>
      <c r="F31" s="76">
        <v>771392</v>
      </c>
      <c r="G31" s="76">
        <v>771392</v>
      </c>
    </row>
    <row r="32" spans="1:7" ht="12.75">
      <c r="A32" s="102" t="s">
        <v>20</v>
      </c>
      <c r="B32" s="103"/>
      <c r="C32" s="39"/>
      <c r="D32" s="78">
        <v>66560000</v>
      </c>
      <c r="E32" s="78">
        <v>22120000</v>
      </c>
      <c r="F32" s="78">
        <v>22220000</v>
      </c>
      <c r="G32" s="78">
        <v>22220000</v>
      </c>
    </row>
    <row r="33" ht="42.75" customHeight="1"/>
    <row r="34" ht="42.75" customHeight="1"/>
  </sheetData>
  <sheetProtection/>
  <mergeCells count="31">
    <mergeCell ref="A31:B31"/>
    <mergeCell ref="A32:B32"/>
    <mergeCell ref="A27:B27"/>
    <mergeCell ref="A28:B28"/>
    <mergeCell ref="A29:B29"/>
    <mergeCell ref="A30:B30"/>
    <mergeCell ref="A20:B20"/>
    <mergeCell ref="A23:B23"/>
    <mergeCell ref="A25:B25"/>
    <mergeCell ref="A26:B26"/>
    <mergeCell ref="A24:B24"/>
    <mergeCell ref="A21:B21"/>
    <mergeCell ref="A22:B22"/>
    <mergeCell ref="F15:F16"/>
    <mergeCell ref="G15:G16"/>
    <mergeCell ref="A17:B17"/>
    <mergeCell ref="A18:B18"/>
    <mergeCell ref="A15:B16"/>
    <mergeCell ref="C15:C16"/>
    <mergeCell ref="D15:D16"/>
    <mergeCell ref="E15:E16"/>
    <mergeCell ref="A19:B19"/>
    <mergeCell ref="B4:E4"/>
    <mergeCell ref="A3:E3"/>
    <mergeCell ref="B7:E7"/>
    <mergeCell ref="B8:E8"/>
    <mergeCell ref="B9:E9"/>
    <mergeCell ref="B10:E10"/>
    <mergeCell ref="B11:E11"/>
    <mergeCell ref="B12:E12"/>
    <mergeCell ref="B13:E13"/>
  </mergeCells>
  <printOptions/>
  <pageMargins left="0.5905511811023623" right="0.1968503937007874" top="0.3937007874015748" bottom="0.3937007874015748" header="0" footer="0"/>
  <pageSetup fitToHeight="0" fitToWidth="1" horizontalDpi="300" verticalDpi="300" orientation="landscape" paperSize="9" scale="4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workbookViewId="0" topLeftCell="A1">
      <selection activeCell="A1" sqref="A1"/>
    </sheetView>
  </sheetViews>
  <sheetFormatPr defaultColWidth="9.00390625" defaultRowHeight="12.75"/>
  <cols>
    <col min="1" max="1" width="30.75390625" style="0" customWidth="1"/>
    <col min="2" max="2" width="62.75390625" style="0" customWidth="1"/>
    <col min="3" max="3" width="8.75390625" style="0" customWidth="1"/>
    <col min="4" max="5" width="15.75390625" style="0" customWidth="1"/>
    <col min="6" max="12" width="11.75390625" style="0" customWidth="1"/>
    <col min="13" max="13" width="15.875" style="0" customWidth="1"/>
    <col min="14" max="16" width="11.75390625" style="0" customWidth="1"/>
    <col min="17" max="20" width="12.25390625" style="0" customWidth="1"/>
    <col min="21" max="21" width="11.375" style="0" customWidth="1"/>
    <col min="23" max="24" width="12.75390625" style="0" customWidth="1"/>
  </cols>
  <sheetData>
    <row r="1" spans="1:3" ht="12.75">
      <c r="A1" s="46" t="s">
        <v>58</v>
      </c>
      <c r="B1" s="44"/>
      <c r="C1" s="1"/>
    </row>
    <row r="2" spans="1:3" ht="12.75">
      <c r="A2" s="3" t="s">
        <v>0</v>
      </c>
      <c r="B2" s="1"/>
      <c r="C2" s="1"/>
    </row>
    <row r="3" spans="1:3" ht="12.75">
      <c r="A3" s="93" t="s">
        <v>59</v>
      </c>
      <c r="B3" s="93"/>
      <c r="C3" s="93"/>
    </row>
    <row r="4" spans="1:5" ht="12.75">
      <c r="A4" s="6"/>
      <c r="B4" s="92" t="s">
        <v>60</v>
      </c>
      <c r="C4" s="92"/>
      <c r="D4" s="2"/>
      <c r="E4" s="5" t="s">
        <v>1</v>
      </c>
    </row>
    <row r="5" spans="1:5" ht="12.75">
      <c r="A5" s="7"/>
      <c r="B5" s="64"/>
      <c r="C5" s="64"/>
      <c r="D5" s="60" t="s">
        <v>45</v>
      </c>
      <c r="E5" s="4" t="s">
        <v>4</v>
      </c>
    </row>
    <row r="6" spans="1:5" ht="12.75">
      <c r="A6" s="8"/>
      <c r="B6" s="64"/>
      <c r="C6" s="64"/>
      <c r="D6" s="60" t="s">
        <v>43</v>
      </c>
      <c r="E6" s="65" t="s">
        <v>61</v>
      </c>
    </row>
    <row r="7" spans="1:5" ht="12.75">
      <c r="A7" s="10" t="s">
        <v>62</v>
      </c>
      <c r="B7" s="94" t="s">
        <v>63</v>
      </c>
      <c r="C7" s="94"/>
      <c r="D7" s="61" t="s">
        <v>46</v>
      </c>
      <c r="E7" s="4" t="s">
        <v>64</v>
      </c>
    </row>
    <row r="8" spans="1:5" ht="12.75">
      <c r="A8" s="11" t="s">
        <v>9</v>
      </c>
      <c r="B8" s="95" t="s">
        <v>65</v>
      </c>
      <c r="C8" s="95"/>
      <c r="D8" s="60" t="s">
        <v>46</v>
      </c>
      <c r="E8" s="4" t="s">
        <v>64</v>
      </c>
    </row>
    <row r="9" spans="1:5" ht="12.75">
      <c r="A9" s="7" t="s">
        <v>10</v>
      </c>
      <c r="B9" s="88" t="s">
        <v>3</v>
      </c>
      <c r="C9" s="88"/>
      <c r="D9" s="60" t="s">
        <v>47</v>
      </c>
      <c r="E9" s="4" t="s">
        <v>27</v>
      </c>
    </row>
    <row r="10" spans="1:5" ht="12.75">
      <c r="A10" s="9" t="s">
        <v>2</v>
      </c>
      <c r="B10" s="94" t="s">
        <v>66</v>
      </c>
      <c r="C10" s="94"/>
      <c r="D10" s="61" t="s">
        <v>44</v>
      </c>
      <c r="E10" s="4" t="s">
        <v>70</v>
      </c>
    </row>
    <row r="11" spans="1:5" ht="31.5" customHeight="1">
      <c r="A11" s="9" t="s">
        <v>8</v>
      </c>
      <c r="B11" s="94" t="s">
        <v>67</v>
      </c>
      <c r="C11" s="94"/>
      <c r="D11" s="61" t="s">
        <v>48</v>
      </c>
      <c r="E11" s="4" t="s">
        <v>71</v>
      </c>
    </row>
    <row r="12" spans="1:5" ht="12.75">
      <c r="A12" s="9" t="s">
        <v>7</v>
      </c>
      <c r="B12" s="94" t="s">
        <v>68</v>
      </c>
      <c r="C12" s="94"/>
      <c r="D12" s="61" t="s">
        <v>49</v>
      </c>
      <c r="E12" s="4" t="s">
        <v>72</v>
      </c>
    </row>
    <row r="13" spans="1:5" ht="12.75">
      <c r="A13" s="10" t="s">
        <v>6</v>
      </c>
      <c r="B13" s="94" t="s">
        <v>69</v>
      </c>
      <c r="C13" s="94"/>
      <c r="D13" s="61" t="s">
        <v>50</v>
      </c>
      <c r="E13" s="4" t="s">
        <v>73</v>
      </c>
    </row>
    <row r="14" spans="1:5" ht="12.75">
      <c r="A14" s="56"/>
      <c r="B14" s="41"/>
      <c r="C14" s="41"/>
      <c r="D14" s="42"/>
      <c r="E14" s="41"/>
    </row>
    <row r="15" spans="1:5" ht="12.75">
      <c r="A15" s="97" t="s">
        <v>5</v>
      </c>
      <c r="B15" s="98"/>
      <c r="C15" s="100" t="s">
        <v>42</v>
      </c>
      <c r="D15" s="100" t="s">
        <v>75</v>
      </c>
      <c r="E15" s="89" t="s">
        <v>110</v>
      </c>
    </row>
    <row r="16" spans="1:5" ht="12.75">
      <c r="A16" s="99"/>
      <c r="B16" s="98"/>
      <c r="C16" s="101"/>
      <c r="D16" s="101"/>
      <c r="E16" s="86"/>
    </row>
    <row r="17" spans="1:5" ht="12.75">
      <c r="A17" s="87" t="s">
        <v>79</v>
      </c>
      <c r="B17" s="96"/>
      <c r="C17" s="55" t="s">
        <v>78</v>
      </c>
      <c r="D17" s="77">
        <v>21343608</v>
      </c>
      <c r="E17" s="77">
        <v>21343608</v>
      </c>
    </row>
    <row r="18" spans="1:5" ht="12.75">
      <c r="A18" s="87" t="s">
        <v>81</v>
      </c>
      <c r="B18" s="96"/>
      <c r="C18" s="55" t="s">
        <v>80</v>
      </c>
      <c r="D18" s="77">
        <v>16955608</v>
      </c>
      <c r="E18" s="77">
        <v>16955608</v>
      </c>
    </row>
    <row r="19" spans="1:5" ht="12.75">
      <c r="A19" s="90" t="s">
        <v>83</v>
      </c>
      <c r="B19" s="91"/>
      <c r="C19" s="54" t="s">
        <v>82</v>
      </c>
      <c r="D19" s="76">
        <v>13018900</v>
      </c>
      <c r="E19" s="76">
        <v>13018900</v>
      </c>
    </row>
    <row r="20" spans="1:5" ht="12.75">
      <c r="A20" s="90" t="s">
        <v>85</v>
      </c>
      <c r="B20" s="91"/>
      <c r="C20" s="54" t="s">
        <v>84</v>
      </c>
      <c r="D20" s="76">
        <v>5000</v>
      </c>
      <c r="E20" s="76">
        <v>5000</v>
      </c>
    </row>
    <row r="21" spans="1:5" ht="12.75">
      <c r="A21" s="90" t="s">
        <v>87</v>
      </c>
      <c r="B21" s="91"/>
      <c r="C21" s="54" t="s">
        <v>86</v>
      </c>
      <c r="D21" s="76">
        <v>3931708</v>
      </c>
      <c r="E21" s="76">
        <v>3931708</v>
      </c>
    </row>
    <row r="22" spans="1:5" ht="12.75">
      <c r="A22" s="87" t="s">
        <v>89</v>
      </c>
      <c r="B22" s="96"/>
      <c r="C22" s="55" t="s">
        <v>88</v>
      </c>
      <c r="D22" s="77">
        <v>4033000</v>
      </c>
      <c r="E22" s="77">
        <v>4033000</v>
      </c>
    </row>
    <row r="23" spans="1:5" ht="12.75">
      <c r="A23" s="90" t="s">
        <v>91</v>
      </c>
      <c r="B23" s="91"/>
      <c r="C23" s="54" t="s">
        <v>90</v>
      </c>
      <c r="D23" s="76">
        <v>500000</v>
      </c>
      <c r="E23" s="76">
        <v>500000</v>
      </c>
    </row>
    <row r="24" spans="1:5" ht="12.75">
      <c r="A24" s="90" t="s">
        <v>93</v>
      </c>
      <c r="B24" s="91"/>
      <c r="C24" s="54" t="s">
        <v>92</v>
      </c>
      <c r="D24" s="76">
        <v>40000</v>
      </c>
      <c r="E24" s="76">
        <v>40000</v>
      </c>
    </row>
    <row r="25" spans="1:5" ht="12.75">
      <c r="A25" s="90" t="s">
        <v>95</v>
      </c>
      <c r="B25" s="91"/>
      <c r="C25" s="54" t="s">
        <v>94</v>
      </c>
      <c r="D25" s="76">
        <v>1200000</v>
      </c>
      <c r="E25" s="76">
        <v>1200000</v>
      </c>
    </row>
    <row r="26" spans="1:5" ht="12.75">
      <c r="A26" s="90" t="s">
        <v>97</v>
      </c>
      <c r="B26" s="91"/>
      <c r="C26" s="54" t="s">
        <v>96</v>
      </c>
      <c r="D26" s="76">
        <v>840000</v>
      </c>
      <c r="E26" s="76">
        <v>840000</v>
      </c>
    </row>
    <row r="27" spans="1:5" ht="12.75">
      <c r="A27" s="90" t="s">
        <v>99</v>
      </c>
      <c r="B27" s="91"/>
      <c r="C27" s="54" t="s">
        <v>98</v>
      </c>
      <c r="D27" s="76">
        <v>1453000</v>
      </c>
      <c r="E27" s="76">
        <v>1453000</v>
      </c>
    </row>
    <row r="28" spans="1:5" ht="12.75">
      <c r="A28" s="90" t="s">
        <v>101</v>
      </c>
      <c r="B28" s="91"/>
      <c r="C28" s="54" t="s">
        <v>100</v>
      </c>
      <c r="D28" s="76">
        <v>355000</v>
      </c>
      <c r="E28" s="76">
        <v>355000</v>
      </c>
    </row>
    <row r="29" spans="1:5" ht="12.75">
      <c r="A29" s="87" t="s">
        <v>103</v>
      </c>
      <c r="B29" s="96"/>
      <c r="C29" s="55" t="s">
        <v>102</v>
      </c>
      <c r="D29" s="77">
        <v>776392</v>
      </c>
      <c r="E29" s="77">
        <v>776392</v>
      </c>
    </row>
    <row r="30" spans="1:5" ht="12.75">
      <c r="A30" s="90" t="s">
        <v>105</v>
      </c>
      <c r="B30" s="91"/>
      <c r="C30" s="54" t="s">
        <v>104</v>
      </c>
      <c r="D30" s="76">
        <v>5000</v>
      </c>
      <c r="E30" s="76">
        <v>5000</v>
      </c>
    </row>
    <row r="31" spans="1:5" ht="12.75">
      <c r="A31" s="90" t="s">
        <v>107</v>
      </c>
      <c r="B31" s="91"/>
      <c r="C31" s="54" t="s">
        <v>106</v>
      </c>
      <c r="D31" s="76">
        <v>771392</v>
      </c>
      <c r="E31" s="76">
        <v>771392</v>
      </c>
    </row>
    <row r="32" spans="1:5" ht="12.75">
      <c r="A32" s="102" t="s">
        <v>20</v>
      </c>
      <c r="B32" s="103"/>
      <c r="C32" s="39"/>
      <c r="D32" s="78">
        <v>22120000</v>
      </c>
      <c r="E32" s="78">
        <v>22120000</v>
      </c>
    </row>
    <row r="33" ht="42.75" customHeight="1"/>
    <row r="34" ht="42.75" customHeight="1"/>
  </sheetData>
  <sheetProtection/>
  <mergeCells count="29">
    <mergeCell ref="A31:B31"/>
    <mergeCell ref="A32:B32"/>
    <mergeCell ref="A27:B27"/>
    <mergeCell ref="A28:B28"/>
    <mergeCell ref="A29:B29"/>
    <mergeCell ref="A30:B30"/>
    <mergeCell ref="A25:B25"/>
    <mergeCell ref="A26:B26"/>
    <mergeCell ref="A24:B24"/>
    <mergeCell ref="A21:B21"/>
    <mergeCell ref="A22:B22"/>
    <mergeCell ref="A17:B17"/>
    <mergeCell ref="A18:B18"/>
    <mergeCell ref="A20:B20"/>
    <mergeCell ref="A23:B23"/>
    <mergeCell ref="A19:B19"/>
    <mergeCell ref="A15:B16"/>
    <mergeCell ref="C15:C16"/>
    <mergeCell ref="D15:D16"/>
    <mergeCell ref="E15:E16"/>
    <mergeCell ref="A3:C3"/>
    <mergeCell ref="B4:C4"/>
    <mergeCell ref="B7:C7"/>
    <mergeCell ref="B8:C8"/>
    <mergeCell ref="B13:C13"/>
    <mergeCell ref="B9:C9"/>
    <mergeCell ref="B10:C10"/>
    <mergeCell ref="B11:C11"/>
    <mergeCell ref="B12:C12"/>
  </mergeCells>
  <printOptions/>
  <pageMargins left="0.5905511811023623" right="0.1968503937007874" top="0.3937007874015748" bottom="0.3937007874015748" header="0" footer="0"/>
  <pageSetup fitToHeight="0" fitToWidth="1" horizontalDpi="300" verticalDpi="300" orientation="landscape" paperSize="9" scale="4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workbookViewId="0" topLeftCell="A1">
      <selection activeCell="A1" sqref="A1"/>
    </sheetView>
  </sheetViews>
  <sheetFormatPr defaultColWidth="9.00390625" defaultRowHeight="12.75"/>
  <cols>
    <col min="1" max="1" width="30.75390625" style="0" customWidth="1"/>
    <col min="2" max="7" width="8.75390625" style="0" customWidth="1"/>
    <col min="8" max="10" width="12.75390625" style="0" customWidth="1"/>
    <col min="11" max="14" width="15.75390625" style="0" customWidth="1"/>
    <col min="15" max="20" width="13.75390625" style="0" customWidth="1"/>
    <col min="21" max="26" width="16.75390625" style="0" customWidth="1"/>
  </cols>
  <sheetData>
    <row r="1" spans="1:14" ht="12.75">
      <c r="A1" s="45" t="s">
        <v>58</v>
      </c>
      <c r="B1" s="43"/>
      <c r="C1" s="43"/>
      <c r="D1" s="43"/>
      <c r="E1" s="36"/>
      <c r="F1" s="36"/>
      <c r="G1" s="36"/>
      <c r="H1" s="36"/>
      <c r="I1" s="36"/>
      <c r="J1" s="36"/>
      <c r="K1" s="48"/>
      <c r="L1" s="49"/>
      <c r="M1" s="49"/>
      <c r="N1" s="49"/>
    </row>
    <row r="2" spans="1:14" ht="12.75">
      <c r="A2" s="34" t="s">
        <v>0</v>
      </c>
      <c r="B2" s="34"/>
      <c r="C2" s="34"/>
      <c r="D2" s="35"/>
      <c r="E2" s="50"/>
      <c r="F2" s="50"/>
      <c r="G2" s="50"/>
      <c r="H2" s="50"/>
      <c r="I2" s="50"/>
      <c r="J2" s="50"/>
      <c r="K2" s="49"/>
      <c r="L2" s="49"/>
      <c r="M2" s="49"/>
      <c r="N2" s="49"/>
    </row>
    <row r="3" spans="1:14" ht="12.75">
      <c r="A3" s="106" t="s">
        <v>59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10"/>
      <c r="N3" s="110"/>
    </row>
    <row r="4" spans="1:14" ht="12.75" customHeight="1">
      <c r="A4" s="106" t="s">
        <v>60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51"/>
      <c r="N4" s="40" t="s">
        <v>11</v>
      </c>
    </row>
    <row r="5" spans="1:14" ht="12.75">
      <c r="A5" s="33" t="s">
        <v>62</v>
      </c>
      <c r="B5" s="107" t="s">
        <v>63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62" t="s">
        <v>46</v>
      </c>
      <c r="N5" s="66">
        <v>81</v>
      </c>
    </row>
    <row r="6" spans="1:14" ht="12.75">
      <c r="A6" s="33" t="s">
        <v>9</v>
      </c>
      <c r="B6" s="107" t="s">
        <v>65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62" t="s">
        <v>46</v>
      </c>
      <c r="N6" s="67" t="s">
        <v>64</v>
      </c>
    </row>
    <row r="7" spans="1:14" ht="12.75">
      <c r="A7" s="33" t="s">
        <v>10</v>
      </c>
      <c r="B7" s="107" t="s">
        <v>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62" t="s">
        <v>47</v>
      </c>
      <c r="N7" s="66">
        <v>383</v>
      </c>
    </row>
    <row r="8" spans="1:14" ht="12.75">
      <c r="A8" s="33" t="s">
        <v>2</v>
      </c>
      <c r="B8" s="107" t="s">
        <v>66</v>
      </c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62" t="s">
        <v>44</v>
      </c>
      <c r="N8" s="67" t="s">
        <v>70</v>
      </c>
    </row>
    <row r="9" spans="1:14" ht="24" customHeight="1">
      <c r="A9" s="33" t="s">
        <v>8</v>
      </c>
      <c r="B9" s="107" t="s">
        <v>67</v>
      </c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62" t="s">
        <v>48</v>
      </c>
      <c r="N9" s="67" t="s">
        <v>71</v>
      </c>
    </row>
    <row r="10" spans="1:14" ht="12.75">
      <c r="A10" s="33" t="s">
        <v>7</v>
      </c>
      <c r="B10" s="107" t="s">
        <v>68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62" t="s">
        <v>49</v>
      </c>
      <c r="N10" s="67" t="s">
        <v>72</v>
      </c>
    </row>
    <row r="11" spans="1:14" ht="12.75">
      <c r="A11" s="33" t="s">
        <v>6</v>
      </c>
      <c r="B11" s="107" t="s">
        <v>69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62" t="s">
        <v>50</v>
      </c>
      <c r="N11" s="67" t="s">
        <v>73</v>
      </c>
    </row>
    <row r="12" ht="12.75">
      <c r="A12" s="74"/>
    </row>
    <row r="13" spans="1:14" ht="12.75">
      <c r="A13" s="104" t="s">
        <v>5</v>
      </c>
      <c r="B13" s="108" t="s">
        <v>35</v>
      </c>
      <c r="C13" s="109"/>
      <c r="D13" s="109"/>
      <c r="E13" s="109"/>
      <c r="F13" s="109"/>
      <c r="G13" s="109"/>
      <c r="H13" s="104" t="s">
        <v>113</v>
      </c>
      <c r="I13" s="104" t="s">
        <v>114</v>
      </c>
      <c r="J13" s="104" t="s">
        <v>115</v>
      </c>
      <c r="K13" s="104" t="s">
        <v>74</v>
      </c>
      <c r="L13" s="104" t="s">
        <v>75</v>
      </c>
      <c r="M13" s="104" t="s">
        <v>76</v>
      </c>
      <c r="N13" s="104" t="s">
        <v>77</v>
      </c>
    </row>
    <row r="14" spans="1:14" ht="12.75">
      <c r="A14" s="105"/>
      <c r="B14" s="38" t="s">
        <v>17</v>
      </c>
      <c r="C14" s="38" t="s">
        <v>18</v>
      </c>
      <c r="D14" s="38" t="s">
        <v>19</v>
      </c>
      <c r="E14" s="38" t="s">
        <v>42</v>
      </c>
      <c r="F14" s="38" t="s">
        <v>16</v>
      </c>
      <c r="G14" s="38" t="s">
        <v>29</v>
      </c>
      <c r="H14" s="105"/>
      <c r="I14" s="105"/>
      <c r="J14" s="105"/>
      <c r="K14" s="105"/>
      <c r="L14" s="105"/>
      <c r="M14" s="105"/>
      <c r="N14" s="105"/>
    </row>
    <row r="15" spans="1:14" ht="33.75">
      <c r="A15" s="79" t="s">
        <v>63</v>
      </c>
      <c r="B15" s="52" t="s">
        <v>71</v>
      </c>
      <c r="C15" s="52" t="s">
        <v>72</v>
      </c>
      <c r="D15" s="52" t="s">
        <v>73</v>
      </c>
      <c r="E15" s="52" t="s">
        <v>82</v>
      </c>
      <c r="F15" s="52" t="s">
        <v>70</v>
      </c>
      <c r="G15" s="52" t="s">
        <v>116</v>
      </c>
      <c r="H15" s="52" t="s">
        <v>117</v>
      </c>
      <c r="I15" s="53" t="s">
        <v>118</v>
      </c>
      <c r="J15" s="52" t="s">
        <v>118</v>
      </c>
      <c r="K15" s="84">
        <v>39056700</v>
      </c>
      <c r="L15" s="84">
        <v>13018900</v>
      </c>
      <c r="M15" s="85">
        <v>13018900</v>
      </c>
      <c r="N15" s="85">
        <v>13018900</v>
      </c>
    </row>
    <row r="16" spans="1:14" ht="33.75">
      <c r="A16" s="79" t="s">
        <v>63</v>
      </c>
      <c r="B16" s="52" t="s">
        <v>71</v>
      </c>
      <c r="C16" s="52" t="s">
        <v>72</v>
      </c>
      <c r="D16" s="52" t="s">
        <v>73</v>
      </c>
      <c r="E16" s="52" t="s">
        <v>84</v>
      </c>
      <c r="F16" s="52" t="s">
        <v>70</v>
      </c>
      <c r="G16" s="52" t="s">
        <v>116</v>
      </c>
      <c r="H16" s="52" t="s">
        <v>117</v>
      </c>
      <c r="I16" s="53" t="s">
        <v>118</v>
      </c>
      <c r="J16" s="52" t="s">
        <v>118</v>
      </c>
      <c r="K16" s="84">
        <v>15000</v>
      </c>
      <c r="L16" s="84">
        <v>5000</v>
      </c>
      <c r="M16" s="85">
        <v>5000</v>
      </c>
      <c r="N16" s="85">
        <v>5000</v>
      </c>
    </row>
    <row r="17" spans="1:14" ht="33.75">
      <c r="A17" s="79" t="s">
        <v>63</v>
      </c>
      <c r="B17" s="52" t="s">
        <v>71</v>
      </c>
      <c r="C17" s="52" t="s">
        <v>72</v>
      </c>
      <c r="D17" s="52" t="s">
        <v>73</v>
      </c>
      <c r="E17" s="52" t="s">
        <v>86</v>
      </c>
      <c r="F17" s="52" t="s">
        <v>70</v>
      </c>
      <c r="G17" s="52" t="s">
        <v>116</v>
      </c>
      <c r="H17" s="52" t="s">
        <v>117</v>
      </c>
      <c r="I17" s="53" t="s">
        <v>118</v>
      </c>
      <c r="J17" s="52" t="s">
        <v>118</v>
      </c>
      <c r="K17" s="84">
        <v>11795124</v>
      </c>
      <c r="L17" s="84">
        <v>3931708</v>
      </c>
      <c r="M17" s="85">
        <v>3931708</v>
      </c>
      <c r="N17" s="85">
        <v>3931708</v>
      </c>
    </row>
    <row r="18" spans="1:14" ht="33.75">
      <c r="A18" s="79" t="s">
        <v>63</v>
      </c>
      <c r="B18" s="52" t="s">
        <v>71</v>
      </c>
      <c r="C18" s="52" t="s">
        <v>72</v>
      </c>
      <c r="D18" s="52" t="s">
        <v>73</v>
      </c>
      <c r="E18" s="52" t="s">
        <v>90</v>
      </c>
      <c r="F18" s="52" t="s">
        <v>70</v>
      </c>
      <c r="G18" s="52" t="s">
        <v>116</v>
      </c>
      <c r="H18" s="52" t="s">
        <v>117</v>
      </c>
      <c r="I18" s="53" t="s">
        <v>118</v>
      </c>
      <c r="J18" s="52" t="s">
        <v>118</v>
      </c>
      <c r="K18" s="84">
        <v>1500000</v>
      </c>
      <c r="L18" s="84">
        <v>500000</v>
      </c>
      <c r="M18" s="85">
        <v>500000</v>
      </c>
      <c r="N18" s="85">
        <v>500000</v>
      </c>
    </row>
    <row r="19" spans="1:14" ht="33.75">
      <c r="A19" s="79" t="s">
        <v>63</v>
      </c>
      <c r="B19" s="52" t="s">
        <v>71</v>
      </c>
      <c r="C19" s="52" t="s">
        <v>72</v>
      </c>
      <c r="D19" s="52" t="s">
        <v>73</v>
      </c>
      <c r="E19" s="52" t="s">
        <v>92</v>
      </c>
      <c r="F19" s="52" t="s">
        <v>70</v>
      </c>
      <c r="G19" s="52" t="s">
        <v>116</v>
      </c>
      <c r="H19" s="52" t="s">
        <v>117</v>
      </c>
      <c r="I19" s="53" t="s">
        <v>118</v>
      </c>
      <c r="J19" s="52" t="s">
        <v>118</v>
      </c>
      <c r="K19" s="84">
        <v>120000</v>
      </c>
      <c r="L19" s="84">
        <v>40000</v>
      </c>
      <c r="M19" s="85">
        <v>40000</v>
      </c>
      <c r="N19" s="85">
        <v>40000</v>
      </c>
    </row>
    <row r="20" spans="1:14" ht="33.75">
      <c r="A20" s="79" t="s">
        <v>63</v>
      </c>
      <c r="B20" s="52" t="s">
        <v>71</v>
      </c>
      <c r="C20" s="52" t="s">
        <v>72</v>
      </c>
      <c r="D20" s="52" t="s">
        <v>73</v>
      </c>
      <c r="E20" s="52" t="s">
        <v>94</v>
      </c>
      <c r="F20" s="52" t="s">
        <v>70</v>
      </c>
      <c r="G20" s="52" t="s">
        <v>116</v>
      </c>
      <c r="H20" s="52" t="s">
        <v>117</v>
      </c>
      <c r="I20" s="53" t="s">
        <v>118</v>
      </c>
      <c r="J20" s="52" t="s">
        <v>118</v>
      </c>
      <c r="K20" s="84">
        <v>3600000</v>
      </c>
      <c r="L20" s="84">
        <v>1200000</v>
      </c>
      <c r="M20" s="85">
        <v>1200000</v>
      </c>
      <c r="N20" s="85">
        <v>1200000</v>
      </c>
    </row>
    <row r="21" spans="1:14" ht="33.75">
      <c r="A21" s="79" t="s">
        <v>63</v>
      </c>
      <c r="B21" s="52" t="s">
        <v>71</v>
      </c>
      <c r="C21" s="52" t="s">
        <v>72</v>
      </c>
      <c r="D21" s="52" t="s">
        <v>73</v>
      </c>
      <c r="E21" s="52" t="s">
        <v>96</v>
      </c>
      <c r="F21" s="52" t="s">
        <v>70</v>
      </c>
      <c r="G21" s="52" t="s">
        <v>116</v>
      </c>
      <c r="H21" s="52" t="s">
        <v>117</v>
      </c>
      <c r="I21" s="53" t="s">
        <v>118</v>
      </c>
      <c r="J21" s="52" t="s">
        <v>118</v>
      </c>
      <c r="K21" s="84">
        <v>2520000</v>
      </c>
      <c r="L21" s="84">
        <v>840000</v>
      </c>
      <c r="M21" s="85">
        <v>840000</v>
      </c>
      <c r="N21" s="85">
        <v>840000</v>
      </c>
    </row>
    <row r="22" spans="1:14" ht="33.75">
      <c r="A22" s="79" t="s">
        <v>63</v>
      </c>
      <c r="B22" s="52" t="s">
        <v>71</v>
      </c>
      <c r="C22" s="52" t="s">
        <v>72</v>
      </c>
      <c r="D22" s="52" t="s">
        <v>73</v>
      </c>
      <c r="E22" s="52" t="s">
        <v>98</v>
      </c>
      <c r="F22" s="52" t="s">
        <v>70</v>
      </c>
      <c r="G22" s="52" t="s">
        <v>116</v>
      </c>
      <c r="H22" s="52" t="s">
        <v>117</v>
      </c>
      <c r="I22" s="53" t="s">
        <v>118</v>
      </c>
      <c r="J22" s="52" t="s">
        <v>118</v>
      </c>
      <c r="K22" s="84">
        <v>4559000</v>
      </c>
      <c r="L22" s="84">
        <v>1453000</v>
      </c>
      <c r="M22" s="85">
        <v>1553000</v>
      </c>
      <c r="N22" s="85">
        <v>1553000</v>
      </c>
    </row>
    <row r="23" spans="1:14" ht="33.75">
      <c r="A23" s="79" t="s">
        <v>63</v>
      </c>
      <c r="B23" s="52" t="s">
        <v>71</v>
      </c>
      <c r="C23" s="52" t="s">
        <v>72</v>
      </c>
      <c r="D23" s="52" t="s">
        <v>73</v>
      </c>
      <c r="E23" s="52" t="s">
        <v>100</v>
      </c>
      <c r="F23" s="52" t="s">
        <v>70</v>
      </c>
      <c r="G23" s="52" t="s">
        <v>116</v>
      </c>
      <c r="H23" s="52" t="s">
        <v>117</v>
      </c>
      <c r="I23" s="53" t="s">
        <v>118</v>
      </c>
      <c r="J23" s="52" t="s">
        <v>118</v>
      </c>
      <c r="K23" s="84">
        <v>1065000</v>
      </c>
      <c r="L23" s="84">
        <v>355000</v>
      </c>
      <c r="M23" s="85">
        <v>355000</v>
      </c>
      <c r="N23" s="85">
        <v>355000</v>
      </c>
    </row>
    <row r="24" spans="1:14" ht="33.75">
      <c r="A24" s="79" t="s">
        <v>63</v>
      </c>
      <c r="B24" s="52" t="s">
        <v>71</v>
      </c>
      <c r="C24" s="52" t="s">
        <v>72</v>
      </c>
      <c r="D24" s="52" t="s">
        <v>73</v>
      </c>
      <c r="E24" s="52" t="s">
        <v>104</v>
      </c>
      <c r="F24" s="52" t="s">
        <v>70</v>
      </c>
      <c r="G24" s="52" t="s">
        <v>116</v>
      </c>
      <c r="H24" s="52" t="s">
        <v>117</v>
      </c>
      <c r="I24" s="53" t="s">
        <v>118</v>
      </c>
      <c r="J24" s="52" t="s">
        <v>118</v>
      </c>
      <c r="K24" s="84">
        <v>15000</v>
      </c>
      <c r="L24" s="84">
        <v>5000</v>
      </c>
      <c r="M24" s="85">
        <v>5000</v>
      </c>
      <c r="N24" s="85">
        <v>5000</v>
      </c>
    </row>
    <row r="25" spans="1:14" ht="33.75">
      <c r="A25" s="79" t="s">
        <v>63</v>
      </c>
      <c r="B25" s="52" t="s">
        <v>71</v>
      </c>
      <c r="C25" s="52" t="s">
        <v>72</v>
      </c>
      <c r="D25" s="52" t="s">
        <v>73</v>
      </c>
      <c r="E25" s="52" t="s">
        <v>106</v>
      </c>
      <c r="F25" s="52" t="s">
        <v>70</v>
      </c>
      <c r="G25" s="52" t="s">
        <v>116</v>
      </c>
      <c r="H25" s="52" t="s">
        <v>117</v>
      </c>
      <c r="I25" s="53" t="s">
        <v>118</v>
      </c>
      <c r="J25" s="52" t="s">
        <v>118</v>
      </c>
      <c r="K25" s="84">
        <v>2314176</v>
      </c>
      <c r="L25" s="84">
        <v>771392</v>
      </c>
      <c r="M25" s="85">
        <v>771392</v>
      </c>
      <c r="N25" s="85">
        <v>771392</v>
      </c>
    </row>
    <row r="26" spans="1:14" ht="12.75">
      <c r="A26" s="80" t="s">
        <v>20</v>
      </c>
      <c r="B26" s="81" t="s">
        <v>15</v>
      </c>
      <c r="C26" s="81" t="s">
        <v>15</v>
      </c>
      <c r="D26" s="81" t="s">
        <v>15</v>
      </c>
      <c r="E26" s="81" t="s">
        <v>15</v>
      </c>
      <c r="F26" s="82" t="s">
        <v>15</v>
      </c>
      <c r="G26" s="82" t="s">
        <v>15</v>
      </c>
      <c r="H26" s="82" t="s">
        <v>15</v>
      </c>
      <c r="I26" s="83" t="s">
        <v>15</v>
      </c>
      <c r="J26" s="82" t="s">
        <v>15</v>
      </c>
      <c r="K26" s="37">
        <v>66560000</v>
      </c>
      <c r="L26" s="37">
        <v>22120000</v>
      </c>
      <c r="M26" s="37">
        <v>22220000</v>
      </c>
      <c r="N26" s="37">
        <v>22220000</v>
      </c>
    </row>
    <row r="27" ht="42.75" customHeight="1"/>
    <row r="28" ht="42.75" customHeight="1"/>
    <row r="30" ht="12.75" customHeight="1"/>
    <row r="32" ht="12.75" customHeight="1"/>
    <row r="33" ht="12.75" customHeight="1"/>
  </sheetData>
  <sheetProtection/>
  <mergeCells count="19">
    <mergeCell ref="H13:H14"/>
    <mergeCell ref="I13:I14"/>
    <mergeCell ref="A3:L3"/>
    <mergeCell ref="B11:L11"/>
    <mergeCell ref="B7:L7"/>
    <mergeCell ref="M3:N3"/>
    <mergeCell ref="B5:L5"/>
    <mergeCell ref="B6:L6"/>
    <mergeCell ref="B8:L8"/>
    <mergeCell ref="N13:N14"/>
    <mergeCell ref="A4:L4"/>
    <mergeCell ref="B9:L9"/>
    <mergeCell ref="J13:J14"/>
    <mergeCell ref="K13:K14"/>
    <mergeCell ref="L13:L14"/>
    <mergeCell ref="M13:M14"/>
    <mergeCell ref="B10:L10"/>
    <mergeCell ref="A13:A14"/>
    <mergeCell ref="B13:G13"/>
  </mergeCells>
  <printOptions/>
  <pageMargins left="0.4724409448818898" right="0.5118110236220472" top="0.4330708661417323" bottom="0.2362204724409449" header="0.2755905511811024" footer="0.2755905511811024"/>
  <pageSetup fitToHeight="0" fitToWidth="1"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6"/>
  <sheetViews>
    <sheetView tabSelected="1" view="pageBreakPreview" zoomScaleSheetLayoutView="100" workbookViewId="0" topLeftCell="B1">
      <selection activeCell="B9" sqref="B9:L9"/>
    </sheetView>
  </sheetViews>
  <sheetFormatPr defaultColWidth="9.00390625" defaultRowHeight="12.75"/>
  <cols>
    <col min="1" max="1" width="30.75390625" style="0" customWidth="1"/>
    <col min="2" max="7" width="8.75390625" style="0" customWidth="1"/>
    <col min="8" max="10" width="12.75390625" style="0" customWidth="1"/>
    <col min="11" max="14" width="15.75390625" style="0" customWidth="1"/>
    <col min="15" max="20" width="13.75390625" style="0" customWidth="1"/>
    <col min="21" max="26" width="16.75390625" style="0" customWidth="1"/>
  </cols>
  <sheetData>
    <row r="1" spans="1:14" ht="12.75">
      <c r="A1" s="45" t="s">
        <v>58</v>
      </c>
      <c r="B1" s="43"/>
      <c r="C1" s="43"/>
      <c r="D1" s="43"/>
      <c r="E1" s="36"/>
      <c r="F1" s="36"/>
      <c r="G1" s="36"/>
      <c r="H1" s="36"/>
      <c r="I1" s="36"/>
      <c r="J1" s="36"/>
      <c r="K1" s="48"/>
      <c r="L1" s="49"/>
      <c r="M1" s="111" t="s">
        <v>138</v>
      </c>
      <c r="N1" s="111"/>
    </row>
    <row r="2" spans="1:14" ht="12.75">
      <c r="A2" s="34" t="s">
        <v>0</v>
      </c>
      <c r="B2" s="34"/>
      <c r="C2" s="34"/>
      <c r="D2" s="35"/>
      <c r="E2" s="50"/>
      <c r="F2" s="50"/>
      <c r="G2" s="50"/>
      <c r="H2" s="50"/>
      <c r="I2" s="50"/>
      <c r="J2" s="50"/>
      <c r="K2" s="49"/>
      <c r="L2" s="49"/>
      <c r="M2" s="49"/>
      <c r="N2" s="49"/>
    </row>
    <row r="3" spans="1:14" ht="12.75">
      <c r="A3" s="106" t="s">
        <v>136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10"/>
      <c r="N3" s="110"/>
    </row>
    <row r="4" spans="1:14" ht="12.75" customHeight="1">
      <c r="A4" s="106" t="s">
        <v>137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51"/>
      <c r="N4" s="40" t="s">
        <v>11</v>
      </c>
    </row>
    <row r="5" spans="1:14" ht="12.75">
      <c r="A5" s="33" t="s">
        <v>62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62" t="s">
        <v>46</v>
      </c>
      <c r="N5" s="66"/>
    </row>
    <row r="6" spans="1:14" ht="12.75">
      <c r="A6" s="33" t="s">
        <v>9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62" t="s">
        <v>46</v>
      </c>
      <c r="N6" s="67"/>
    </row>
    <row r="7" spans="1:14" ht="12.75">
      <c r="A7" s="33" t="s">
        <v>10</v>
      </c>
      <c r="B7" s="107" t="s">
        <v>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62" t="s">
        <v>47</v>
      </c>
      <c r="N7" s="66"/>
    </row>
    <row r="8" spans="1:14" ht="12.75">
      <c r="A8" s="33" t="s">
        <v>2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62" t="s">
        <v>44</v>
      </c>
      <c r="N8" s="67"/>
    </row>
    <row r="9" spans="1:14" ht="24" customHeight="1">
      <c r="A9" s="33" t="s">
        <v>8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62" t="s">
        <v>48</v>
      </c>
      <c r="N9" s="67"/>
    </row>
    <row r="10" spans="1:14" ht="12.75">
      <c r="A10" s="33" t="s">
        <v>7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62" t="s">
        <v>49</v>
      </c>
      <c r="N10" s="67"/>
    </row>
    <row r="11" spans="1:14" ht="12.75">
      <c r="A11" s="33" t="s">
        <v>6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62" t="s">
        <v>50</v>
      </c>
      <c r="N11" s="67"/>
    </row>
    <row r="12" ht="12.75">
      <c r="A12" s="74"/>
    </row>
    <row r="13" spans="1:14" ht="12.75">
      <c r="A13" s="104" t="s">
        <v>5</v>
      </c>
      <c r="B13" s="108" t="s">
        <v>35</v>
      </c>
      <c r="C13" s="109"/>
      <c r="D13" s="109"/>
      <c r="E13" s="109"/>
      <c r="F13" s="109"/>
      <c r="G13" s="109"/>
      <c r="H13" s="104" t="s">
        <v>113</v>
      </c>
      <c r="I13" s="104" t="s">
        <v>114</v>
      </c>
      <c r="J13" s="104" t="s">
        <v>115</v>
      </c>
      <c r="K13" s="104" t="s">
        <v>109</v>
      </c>
      <c r="L13" s="104" t="s">
        <v>110</v>
      </c>
      <c r="M13" s="104" t="s">
        <v>111</v>
      </c>
      <c r="N13" s="104" t="s">
        <v>112</v>
      </c>
    </row>
    <row r="14" spans="1:14" ht="12.75">
      <c r="A14" s="105"/>
      <c r="B14" s="38" t="s">
        <v>17</v>
      </c>
      <c r="C14" s="38"/>
      <c r="D14" s="38" t="s">
        <v>19</v>
      </c>
      <c r="E14" s="38" t="s">
        <v>42</v>
      </c>
      <c r="F14" s="38" t="s">
        <v>16</v>
      </c>
      <c r="G14" s="38" t="s">
        <v>29</v>
      </c>
      <c r="H14" s="105"/>
      <c r="I14" s="105"/>
      <c r="J14" s="105"/>
      <c r="K14" s="105"/>
      <c r="L14" s="105"/>
      <c r="M14" s="105"/>
      <c r="N14" s="105"/>
    </row>
    <row r="15" spans="1:14" ht="12.75">
      <c r="A15" s="79"/>
      <c r="B15" s="52"/>
      <c r="C15" s="52"/>
      <c r="D15" s="52"/>
      <c r="E15" s="52"/>
      <c r="F15" s="52"/>
      <c r="G15" s="52"/>
      <c r="H15" s="52"/>
      <c r="I15" s="53"/>
      <c r="J15" s="52"/>
      <c r="K15" s="84"/>
      <c r="L15" s="84"/>
      <c r="M15" s="85"/>
      <c r="N15" s="85"/>
    </row>
    <row r="16" spans="1:14" ht="12.75">
      <c r="A16" s="79"/>
      <c r="B16" s="52"/>
      <c r="C16" s="52"/>
      <c r="D16" s="52"/>
      <c r="E16" s="52"/>
      <c r="F16" s="52"/>
      <c r="G16" s="52"/>
      <c r="H16" s="52"/>
      <c r="I16" s="53"/>
      <c r="J16" s="52"/>
      <c r="K16" s="84"/>
      <c r="L16" s="84"/>
      <c r="M16" s="85"/>
      <c r="N16" s="85"/>
    </row>
    <row r="17" spans="1:14" ht="12.75">
      <c r="A17" s="79"/>
      <c r="B17" s="52"/>
      <c r="C17" s="52"/>
      <c r="D17" s="52"/>
      <c r="E17" s="52"/>
      <c r="F17" s="52"/>
      <c r="G17" s="52"/>
      <c r="H17" s="52"/>
      <c r="I17" s="53"/>
      <c r="J17" s="52"/>
      <c r="K17" s="84"/>
      <c r="L17" s="84"/>
      <c r="M17" s="85"/>
      <c r="N17" s="85"/>
    </row>
    <row r="18" spans="1:14" ht="12.75">
      <c r="A18" s="79"/>
      <c r="B18" s="52"/>
      <c r="C18" s="52"/>
      <c r="D18" s="52"/>
      <c r="E18" s="52"/>
      <c r="F18" s="52"/>
      <c r="G18" s="52"/>
      <c r="H18" s="52"/>
      <c r="I18" s="53"/>
      <c r="J18" s="52"/>
      <c r="K18" s="84"/>
      <c r="L18" s="84"/>
      <c r="M18" s="85"/>
      <c r="N18" s="85"/>
    </row>
    <row r="19" spans="1:14" ht="12.75">
      <c r="A19" s="79"/>
      <c r="B19" s="52"/>
      <c r="C19" s="52"/>
      <c r="D19" s="52"/>
      <c r="E19" s="52"/>
      <c r="F19" s="52"/>
      <c r="G19" s="52"/>
      <c r="H19" s="52"/>
      <c r="I19" s="53"/>
      <c r="J19" s="52"/>
      <c r="K19" s="84"/>
      <c r="L19" s="84"/>
      <c r="M19" s="85"/>
      <c r="N19" s="85"/>
    </row>
    <row r="20" spans="1:14" ht="12.75">
      <c r="A20" s="79"/>
      <c r="B20" s="52"/>
      <c r="C20" s="52"/>
      <c r="D20" s="52"/>
      <c r="E20" s="52"/>
      <c r="F20" s="52"/>
      <c r="G20" s="52"/>
      <c r="H20" s="52"/>
      <c r="I20" s="53"/>
      <c r="J20" s="52"/>
      <c r="K20" s="84"/>
      <c r="L20" s="84"/>
      <c r="M20" s="85"/>
      <c r="N20" s="85"/>
    </row>
    <row r="21" spans="1:14" ht="12.75">
      <c r="A21" s="79"/>
      <c r="B21" s="52"/>
      <c r="C21" s="52"/>
      <c r="D21" s="52"/>
      <c r="E21" s="52"/>
      <c r="F21" s="52"/>
      <c r="G21" s="52"/>
      <c r="H21" s="52"/>
      <c r="I21" s="53"/>
      <c r="J21" s="52"/>
      <c r="K21" s="84"/>
      <c r="L21" s="84"/>
      <c r="M21" s="85"/>
      <c r="N21" s="85"/>
    </row>
    <row r="22" spans="1:14" ht="12.75">
      <c r="A22" s="79"/>
      <c r="B22" s="52"/>
      <c r="C22" s="52"/>
      <c r="D22" s="52"/>
      <c r="E22" s="52"/>
      <c r="F22" s="52"/>
      <c r="G22" s="52"/>
      <c r="H22" s="52"/>
      <c r="I22" s="53"/>
      <c r="J22" s="52"/>
      <c r="K22" s="84"/>
      <c r="L22" s="84"/>
      <c r="M22" s="85"/>
      <c r="N22" s="85"/>
    </row>
    <row r="23" spans="1:14" ht="12.75">
      <c r="A23" s="79"/>
      <c r="B23" s="52"/>
      <c r="C23" s="52"/>
      <c r="D23" s="52"/>
      <c r="E23" s="52"/>
      <c r="F23" s="52"/>
      <c r="G23" s="52"/>
      <c r="H23" s="52"/>
      <c r="I23" s="53"/>
      <c r="J23" s="52"/>
      <c r="K23" s="84"/>
      <c r="L23" s="84"/>
      <c r="M23" s="85"/>
      <c r="N23" s="85"/>
    </row>
    <row r="24" spans="1:14" ht="12.75">
      <c r="A24" s="79"/>
      <c r="B24" s="52"/>
      <c r="C24" s="52"/>
      <c r="D24" s="52"/>
      <c r="E24" s="52"/>
      <c r="F24" s="52"/>
      <c r="G24" s="52"/>
      <c r="H24" s="52"/>
      <c r="I24" s="53"/>
      <c r="J24" s="52"/>
      <c r="K24" s="84"/>
      <c r="L24" s="84"/>
      <c r="M24" s="85"/>
      <c r="N24" s="85"/>
    </row>
    <row r="25" spans="1:14" ht="12.75">
      <c r="A25" s="79"/>
      <c r="B25" s="52"/>
      <c r="C25" s="52"/>
      <c r="D25" s="52"/>
      <c r="E25" s="52"/>
      <c r="F25" s="52"/>
      <c r="G25" s="52"/>
      <c r="H25" s="52"/>
      <c r="I25" s="53"/>
      <c r="J25" s="52"/>
      <c r="K25" s="84"/>
      <c r="L25" s="84"/>
      <c r="M25" s="85"/>
      <c r="N25" s="85"/>
    </row>
    <row r="26" spans="1:14" ht="12.75">
      <c r="A26" s="80" t="s">
        <v>20</v>
      </c>
      <c r="B26" s="81" t="s">
        <v>15</v>
      </c>
      <c r="C26" s="81" t="s">
        <v>15</v>
      </c>
      <c r="D26" s="81" t="s">
        <v>15</v>
      </c>
      <c r="E26" s="81" t="s">
        <v>15</v>
      </c>
      <c r="F26" s="82" t="s">
        <v>15</v>
      </c>
      <c r="G26" s="82" t="s">
        <v>15</v>
      </c>
      <c r="H26" s="82" t="s">
        <v>15</v>
      </c>
      <c r="I26" s="83" t="s">
        <v>15</v>
      </c>
      <c r="J26" s="82" t="s">
        <v>15</v>
      </c>
      <c r="K26" s="37"/>
      <c r="L26" s="37"/>
      <c r="M26" s="37"/>
      <c r="N26" s="37"/>
    </row>
    <row r="27" ht="42.75" customHeight="1"/>
    <row r="28" ht="42.75" customHeight="1"/>
    <row r="30" ht="12.75" customHeight="1"/>
    <row r="32" ht="12.75" customHeight="1"/>
    <row r="33" ht="12.75" customHeight="1"/>
  </sheetData>
  <sheetProtection/>
  <mergeCells count="20">
    <mergeCell ref="M1:N1"/>
    <mergeCell ref="H13:H14"/>
    <mergeCell ref="I13:I14"/>
    <mergeCell ref="A3:L3"/>
    <mergeCell ref="B11:L11"/>
    <mergeCell ref="B7:L7"/>
    <mergeCell ref="M3:N3"/>
    <mergeCell ref="B5:L5"/>
    <mergeCell ref="B6:L6"/>
    <mergeCell ref="B8:L8"/>
    <mergeCell ref="N13:N14"/>
    <mergeCell ref="A4:L4"/>
    <mergeCell ref="B9:L9"/>
    <mergeCell ref="J13:J14"/>
    <mergeCell ref="K13:K14"/>
    <mergeCell ref="L13:L14"/>
    <mergeCell ref="M13:M14"/>
    <mergeCell ref="B10:L10"/>
    <mergeCell ref="A13:A14"/>
    <mergeCell ref="B13:G13"/>
  </mergeCells>
  <printOptions/>
  <pageMargins left="0.4724409448818898" right="0.5118110236220472" top="0.4330708661417323" bottom="0.2362204724409449" header="0.2755905511811024" footer="0.2755905511811024"/>
  <pageSetup fitToHeight="0" horizontalDpi="600" verticalDpi="600" orientation="landscape" paperSize="9" scale="75" r:id="rId2"/>
  <colBreaks count="1" manualBreakCount="1">
    <brk id="14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workbookViewId="0" topLeftCell="A1">
      <selection activeCell="A1" sqref="A1"/>
    </sheetView>
  </sheetViews>
  <sheetFormatPr defaultColWidth="9.00390625" defaultRowHeight="12.75"/>
  <cols>
    <col min="1" max="1" width="30.75390625" style="0" customWidth="1"/>
    <col min="2" max="7" width="8.75390625" style="0" customWidth="1"/>
    <col min="8" max="10" width="12.75390625" style="0" customWidth="1"/>
    <col min="11" max="12" width="15.75390625" style="0" customWidth="1"/>
    <col min="13" max="20" width="13.75390625" style="0" customWidth="1"/>
    <col min="21" max="26" width="16.75390625" style="0" customWidth="1"/>
  </cols>
  <sheetData>
    <row r="1" spans="1:12" ht="12.75">
      <c r="A1" s="45" t="s">
        <v>58</v>
      </c>
      <c r="B1" s="43"/>
      <c r="C1" s="43"/>
      <c r="D1" s="43"/>
      <c r="E1" s="36"/>
      <c r="F1" s="36"/>
      <c r="G1" s="36"/>
      <c r="H1" s="36"/>
      <c r="I1" s="36"/>
      <c r="J1" s="36"/>
      <c r="K1" s="48"/>
      <c r="L1" s="49"/>
    </row>
    <row r="2" spans="1:12" ht="12.75">
      <c r="A2" s="34" t="s">
        <v>0</v>
      </c>
      <c r="B2" s="34"/>
      <c r="C2" s="34"/>
      <c r="D2" s="35"/>
      <c r="E2" s="50"/>
      <c r="F2" s="50"/>
      <c r="G2" s="50"/>
      <c r="H2" s="50"/>
      <c r="I2" s="50"/>
      <c r="J2" s="50"/>
      <c r="K2" s="49"/>
      <c r="L2" s="49"/>
    </row>
    <row r="3" spans="1:12" ht="12.75">
      <c r="A3" s="106" t="s">
        <v>59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2" ht="12.75" customHeight="1">
      <c r="A4" s="106" t="s">
        <v>60</v>
      </c>
      <c r="B4" s="106"/>
      <c r="C4" s="106"/>
      <c r="D4" s="106"/>
      <c r="E4" s="106"/>
      <c r="F4" s="106"/>
      <c r="G4" s="106"/>
      <c r="H4" s="106"/>
      <c r="I4" s="106"/>
      <c r="J4" s="106"/>
      <c r="K4" s="51"/>
      <c r="L4" s="40" t="s">
        <v>11</v>
      </c>
    </row>
    <row r="5" spans="1:12" ht="12.75">
      <c r="A5" s="33" t="s">
        <v>62</v>
      </c>
      <c r="B5" s="107" t="s">
        <v>63</v>
      </c>
      <c r="C5" s="107"/>
      <c r="D5" s="107"/>
      <c r="E5" s="107"/>
      <c r="F5" s="107"/>
      <c r="G5" s="107"/>
      <c r="H5" s="107"/>
      <c r="I5" s="107"/>
      <c r="J5" s="107"/>
      <c r="K5" s="62" t="s">
        <v>46</v>
      </c>
      <c r="L5" s="66">
        <v>81</v>
      </c>
    </row>
    <row r="6" spans="1:12" ht="12.75">
      <c r="A6" s="33" t="s">
        <v>9</v>
      </c>
      <c r="B6" s="107" t="s">
        <v>65</v>
      </c>
      <c r="C6" s="107"/>
      <c r="D6" s="107"/>
      <c r="E6" s="107"/>
      <c r="F6" s="107"/>
      <c r="G6" s="107"/>
      <c r="H6" s="107"/>
      <c r="I6" s="107"/>
      <c r="J6" s="107"/>
      <c r="K6" s="62" t="s">
        <v>46</v>
      </c>
      <c r="L6" s="67" t="s">
        <v>64</v>
      </c>
    </row>
    <row r="7" spans="1:12" ht="12.75">
      <c r="A7" s="33" t="s">
        <v>10</v>
      </c>
      <c r="B7" s="107" t="s">
        <v>3</v>
      </c>
      <c r="C7" s="107"/>
      <c r="D7" s="107"/>
      <c r="E7" s="107"/>
      <c r="F7" s="107"/>
      <c r="G7" s="107"/>
      <c r="H7" s="107"/>
      <c r="I7" s="107"/>
      <c r="J7" s="107"/>
      <c r="K7" s="62" t="s">
        <v>47</v>
      </c>
      <c r="L7" s="66">
        <v>383</v>
      </c>
    </row>
    <row r="8" spans="1:12" ht="12.75">
      <c r="A8" s="33" t="s">
        <v>2</v>
      </c>
      <c r="B8" s="107" t="s">
        <v>66</v>
      </c>
      <c r="C8" s="107"/>
      <c r="D8" s="107"/>
      <c r="E8" s="107"/>
      <c r="F8" s="107"/>
      <c r="G8" s="107"/>
      <c r="H8" s="107"/>
      <c r="I8" s="107"/>
      <c r="J8" s="107"/>
      <c r="K8" s="62" t="s">
        <v>44</v>
      </c>
      <c r="L8" s="67" t="s">
        <v>70</v>
      </c>
    </row>
    <row r="9" spans="1:12" ht="24" customHeight="1">
      <c r="A9" s="33" t="s">
        <v>8</v>
      </c>
      <c r="B9" s="107" t="s">
        <v>67</v>
      </c>
      <c r="C9" s="107"/>
      <c r="D9" s="107"/>
      <c r="E9" s="107"/>
      <c r="F9" s="107"/>
      <c r="G9" s="107"/>
      <c r="H9" s="107"/>
      <c r="I9" s="107"/>
      <c r="J9" s="107"/>
      <c r="K9" s="62" t="s">
        <v>48</v>
      </c>
      <c r="L9" s="67" t="s">
        <v>71</v>
      </c>
    </row>
    <row r="10" spans="1:12" ht="12.75">
      <c r="A10" s="33" t="s">
        <v>7</v>
      </c>
      <c r="B10" s="107" t="s">
        <v>68</v>
      </c>
      <c r="C10" s="107"/>
      <c r="D10" s="107"/>
      <c r="E10" s="107"/>
      <c r="F10" s="107"/>
      <c r="G10" s="107"/>
      <c r="H10" s="107"/>
      <c r="I10" s="107"/>
      <c r="J10" s="107"/>
      <c r="K10" s="62" t="s">
        <v>49</v>
      </c>
      <c r="L10" s="67" t="s">
        <v>72</v>
      </c>
    </row>
    <row r="11" spans="1:12" ht="12.75">
      <c r="A11" s="33" t="s">
        <v>6</v>
      </c>
      <c r="B11" s="107" t="s">
        <v>69</v>
      </c>
      <c r="C11" s="107"/>
      <c r="D11" s="107"/>
      <c r="E11" s="107"/>
      <c r="F11" s="107"/>
      <c r="G11" s="107"/>
      <c r="H11" s="107"/>
      <c r="I11" s="107"/>
      <c r="J11" s="107"/>
      <c r="K11" s="62" t="s">
        <v>50</v>
      </c>
      <c r="L11" s="67" t="s">
        <v>73</v>
      </c>
    </row>
    <row r="12" ht="12.75">
      <c r="A12" s="74"/>
    </row>
    <row r="13" spans="1:12" ht="12.75">
      <c r="A13" s="104" t="s">
        <v>5</v>
      </c>
      <c r="B13" s="108" t="s">
        <v>35</v>
      </c>
      <c r="C13" s="109"/>
      <c r="D13" s="109"/>
      <c r="E13" s="109"/>
      <c r="F13" s="109"/>
      <c r="G13" s="109"/>
      <c r="H13" s="104" t="s">
        <v>113</v>
      </c>
      <c r="I13" s="104" t="s">
        <v>114</v>
      </c>
      <c r="J13" s="104" t="s">
        <v>115</v>
      </c>
      <c r="K13" s="104" t="s">
        <v>75</v>
      </c>
      <c r="L13" s="104" t="s">
        <v>110</v>
      </c>
    </row>
    <row r="14" spans="1:12" ht="12.75">
      <c r="A14" s="105"/>
      <c r="B14" s="38" t="s">
        <v>17</v>
      </c>
      <c r="C14" s="38" t="s">
        <v>18</v>
      </c>
      <c r="D14" s="38" t="s">
        <v>19</v>
      </c>
      <c r="E14" s="38" t="s">
        <v>42</v>
      </c>
      <c r="F14" s="38" t="s">
        <v>16</v>
      </c>
      <c r="G14" s="38" t="s">
        <v>29</v>
      </c>
      <c r="H14" s="105"/>
      <c r="I14" s="105"/>
      <c r="J14" s="105"/>
      <c r="K14" s="105"/>
      <c r="L14" s="105"/>
    </row>
    <row r="15" spans="1:12" ht="33.75">
      <c r="A15" s="79" t="s">
        <v>63</v>
      </c>
      <c r="B15" s="52" t="s">
        <v>71</v>
      </c>
      <c r="C15" s="52" t="s">
        <v>72</v>
      </c>
      <c r="D15" s="52" t="s">
        <v>73</v>
      </c>
      <c r="E15" s="52" t="s">
        <v>82</v>
      </c>
      <c r="F15" s="52" t="s">
        <v>70</v>
      </c>
      <c r="G15" s="52" t="s">
        <v>116</v>
      </c>
      <c r="H15" s="52" t="s">
        <v>117</v>
      </c>
      <c r="I15" s="53" t="s">
        <v>118</v>
      </c>
      <c r="J15" s="52" t="s">
        <v>118</v>
      </c>
      <c r="K15" s="84">
        <v>13018900</v>
      </c>
      <c r="L15" s="84">
        <v>13018900</v>
      </c>
    </row>
    <row r="16" spans="1:12" ht="33.75">
      <c r="A16" s="79" t="s">
        <v>63</v>
      </c>
      <c r="B16" s="52" t="s">
        <v>71</v>
      </c>
      <c r="C16" s="52" t="s">
        <v>72</v>
      </c>
      <c r="D16" s="52" t="s">
        <v>73</v>
      </c>
      <c r="E16" s="52" t="s">
        <v>84</v>
      </c>
      <c r="F16" s="52" t="s">
        <v>70</v>
      </c>
      <c r="G16" s="52" t="s">
        <v>116</v>
      </c>
      <c r="H16" s="52" t="s">
        <v>117</v>
      </c>
      <c r="I16" s="53" t="s">
        <v>118</v>
      </c>
      <c r="J16" s="52" t="s">
        <v>118</v>
      </c>
      <c r="K16" s="84">
        <v>5000</v>
      </c>
      <c r="L16" s="84">
        <v>5000</v>
      </c>
    </row>
    <row r="17" spans="1:12" ht="33.75">
      <c r="A17" s="79" t="s">
        <v>63</v>
      </c>
      <c r="B17" s="52" t="s">
        <v>71</v>
      </c>
      <c r="C17" s="52" t="s">
        <v>72</v>
      </c>
      <c r="D17" s="52" t="s">
        <v>73</v>
      </c>
      <c r="E17" s="52" t="s">
        <v>86</v>
      </c>
      <c r="F17" s="52" t="s">
        <v>70</v>
      </c>
      <c r="G17" s="52" t="s">
        <v>116</v>
      </c>
      <c r="H17" s="52" t="s">
        <v>117</v>
      </c>
      <c r="I17" s="53" t="s">
        <v>118</v>
      </c>
      <c r="J17" s="52" t="s">
        <v>118</v>
      </c>
      <c r="K17" s="84">
        <v>3931708</v>
      </c>
      <c r="L17" s="84">
        <v>3931708</v>
      </c>
    </row>
    <row r="18" spans="1:12" ht="33.75">
      <c r="A18" s="79" t="s">
        <v>63</v>
      </c>
      <c r="B18" s="52" t="s">
        <v>71</v>
      </c>
      <c r="C18" s="52" t="s">
        <v>72</v>
      </c>
      <c r="D18" s="52" t="s">
        <v>73</v>
      </c>
      <c r="E18" s="52" t="s">
        <v>90</v>
      </c>
      <c r="F18" s="52" t="s">
        <v>70</v>
      </c>
      <c r="G18" s="52" t="s">
        <v>116</v>
      </c>
      <c r="H18" s="52" t="s">
        <v>117</v>
      </c>
      <c r="I18" s="53" t="s">
        <v>118</v>
      </c>
      <c r="J18" s="52" t="s">
        <v>118</v>
      </c>
      <c r="K18" s="84">
        <v>500000</v>
      </c>
      <c r="L18" s="84">
        <v>500000</v>
      </c>
    </row>
    <row r="19" spans="1:12" ht="33.75">
      <c r="A19" s="79" t="s">
        <v>63</v>
      </c>
      <c r="B19" s="52" t="s">
        <v>71</v>
      </c>
      <c r="C19" s="52" t="s">
        <v>72</v>
      </c>
      <c r="D19" s="52" t="s">
        <v>73</v>
      </c>
      <c r="E19" s="52" t="s">
        <v>92</v>
      </c>
      <c r="F19" s="52" t="s">
        <v>70</v>
      </c>
      <c r="G19" s="52" t="s">
        <v>116</v>
      </c>
      <c r="H19" s="52" t="s">
        <v>117</v>
      </c>
      <c r="I19" s="53" t="s">
        <v>118</v>
      </c>
      <c r="J19" s="52" t="s">
        <v>118</v>
      </c>
      <c r="K19" s="84">
        <v>40000</v>
      </c>
      <c r="L19" s="84">
        <v>40000</v>
      </c>
    </row>
    <row r="20" spans="1:12" ht="33.75">
      <c r="A20" s="79" t="s">
        <v>63</v>
      </c>
      <c r="B20" s="52" t="s">
        <v>71</v>
      </c>
      <c r="C20" s="52" t="s">
        <v>72</v>
      </c>
      <c r="D20" s="52" t="s">
        <v>73</v>
      </c>
      <c r="E20" s="52" t="s">
        <v>94</v>
      </c>
      <c r="F20" s="52" t="s">
        <v>70</v>
      </c>
      <c r="G20" s="52" t="s">
        <v>116</v>
      </c>
      <c r="H20" s="52" t="s">
        <v>117</v>
      </c>
      <c r="I20" s="53" t="s">
        <v>118</v>
      </c>
      <c r="J20" s="52" t="s">
        <v>118</v>
      </c>
      <c r="K20" s="84">
        <v>1200000</v>
      </c>
      <c r="L20" s="84">
        <v>1200000</v>
      </c>
    </row>
    <row r="21" spans="1:12" ht="33.75">
      <c r="A21" s="79" t="s">
        <v>63</v>
      </c>
      <c r="B21" s="52" t="s">
        <v>71</v>
      </c>
      <c r="C21" s="52" t="s">
        <v>72</v>
      </c>
      <c r="D21" s="52" t="s">
        <v>73</v>
      </c>
      <c r="E21" s="52" t="s">
        <v>96</v>
      </c>
      <c r="F21" s="52" t="s">
        <v>70</v>
      </c>
      <c r="G21" s="52" t="s">
        <v>116</v>
      </c>
      <c r="H21" s="52" t="s">
        <v>117</v>
      </c>
      <c r="I21" s="53" t="s">
        <v>118</v>
      </c>
      <c r="J21" s="52" t="s">
        <v>118</v>
      </c>
      <c r="K21" s="84">
        <v>840000</v>
      </c>
      <c r="L21" s="84">
        <v>840000</v>
      </c>
    </row>
    <row r="22" spans="1:12" ht="33.75">
      <c r="A22" s="79" t="s">
        <v>63</v>
      </c>
      <c r="B22" s="52" t="s">
        <v>71</v>
      </c>
      <c r="C22" s="52" t="s">
        <v>72</v>
      </c>
      <c r="D22" s="52" t="s">
        <v>73</v>
      </c>
      <c r="E22" s="52" t="s">
        <v>98</v>
      </c>
      <c r="F22" s="52" t="s">
        <v>70</v>
      </c>
      <c r="G22" s="52" t="s">
        <v>116</v>
      </c>
      <c r="H22" s="52" t="s">
        <v>117</v>
      </c>
      <c r="I22" s="53" t="s">
        <v>118</v>
      </c>
      <c r="J22" s="52" t="s">
        <v>118</v>
      </c>
      <c r="K22" s="84">
        <v>1453000</v>
      </c>
      <c r="L22" s="84">
        <v>1453000</v>
      </c>
    </row>
    <row r="23" spans="1:12" ht="33.75">
      <c r="A23" s="79" t="s">
        <v>63</v>
      </c>
      <c r="B23" s="52" t="s">
        <v>71</v>
      </c>
      <c r="C23" s="52" t="s">
        <v>72</v>
      </c>
      <c r="D23" s="52" t="s">
        <v>73</v>
      </c>
      <c r="E23" s="52" t="s">
        <v>100</v>
      </c>
      <c r="F23" s="52" t="s">
        <v>70</v>
      </c>
      <c r="G23" s="52" t="s">
        <v>116</v>
      </c>
      <c r="H23" s="52" t="s">
        <v>117</v>
      </c>
      <c r="I23" s="53" t="s">
        <v>118</v>
      </c>
      <c r="J23" s="52" t="s">
        <v>118</v>
      </c>
      <c r="K23" s="84">
        <v>355000</v>
      </c>
      <c r="L23" s="84">
        <v>355000</v>
      </c>
    </row>
    <row r="24" spans="1:12" ht="33.75">
      <c r="A24" s="79" t="s">
        <v>63</v>
      </c>
      <c r="B24" s="52" t="s">
        <v>71</v>
      </c>
      <c r="C24" s="52" t="s">
        <v>72</v>
      </c>
      <c r="D24" s="52" t="s">
        <v>73</v>
      </c>
      <c r="E24" s="52" t="s">
        <v>104</v>
      </c>
      <c r="F24" s="52" t="s">
        <v>70</v>
      </c>
      <c r="G24" s="52" t="s">
        <v>116</v>
      </c>
      <c r="H24" s="52" t="s">
        <v>117</v>
      </c>
      <c r="I24" s="53" t="s">
        <v>118</v>
      </c>
      <c r="J24" s="52" t="s">
        <v>118</v>
      </c>
      <c r="K24" s="84">
        <v>5000</v>
      </c>
      <c r="L24" s="84">
        <v>5000</v>
      </c>
    </row>
    <row r="25" spans="1:12" ht="33.75">
      <c r="A25" s="79" t="s">
        <v>63</v>
      </c>
      <c r="B25" s="52" t="s">
        <v>71</v>
      </c>
      <c r="C25" s="52" t="s">
        <v>72</v>
      </c>
      <c r="D25" s="52" t="s">
        <v>73</v>
      </c>
      <c r="E25" s="52" t="s">
        <v>106</v>
      </c>
      <c r="F25" s="52" t="s">
        <v>70</v>
      </c>
      <c r="G25" s="52" t="s">
        <v>116</v>
      </c>
      <c r="H25" s="52" t="s">
        <v>117</v>
      </c>
      <c r="I25" s="53" t="s">
        <v>118</v>
      </c>
      <c r="J25" s="52" t="s">
        <v>118</v>
      </c>
      <c r="K25" s="84">
        <v>771392</v>
      </c>
      <c r="L25" s="84">
        <v>771392</v>
      </c>
    </row>
    <row r="26" spans="1:12" ht="12.75">
      <c r="A26" s="80" t="s">
        <v>20</v>
      </c>
      <c r="B26" s="81" t="s">
        <v>15</v>
      </c>
      <c r="C26" s="81" t="s">
        <v>15</v>
      </c>
      <c r="D26" s="81" t="s">
        <v>15</v>
      </c>
      <c r="E26" s="81" t="s">
        <v>15</v>
      </c>
      <c r="F26" s="82" t="s">
        <v>15</v>
      </c>
      <c r="G26" s="82" t="s">
        <v>15</v>
      </c>
      <c r="H26" s="82" t="s">
        <v>15</v>
      </c>
      <c r="I26" s="83" t="s">
        <v>15</v>
      </c>
      <c r="J26" s="82" t="s">
        <v>15</v>
      </c>
      <c r="K26" s="37">
        <v>22120000</v>
      </c>
      <c r="L26" s="37">
        <v>22120000</v>
      </c>
    </row>
    <row r="27" ht="42.75" customHeight="1"/>
    <row r="28" ht="42.75" customHeight="1"/>
    <row r="30" ht="12.75" customHeight="1"/>
    <row r="32" ht="12.75" customHeight="1"/>
    <row r="33" ht="12.75" customHeight="1"/>
  </sheetData>
  <sheetProtection/>
  <mergeCells count="16">
    <mergeCell ref="B6:J6"/>
    <mergeCell ref="B7:J7"/>
    <mergeCell ref="A13:A14"/>
    <mergeCell ref="B13:G13"/>
    <mergeCell ref="H13:H14"/>
    <mergeCell ref="I13:I14"/>
    <mergeCell ref="A3:L3"/>
    <mergeCell ref="J13:J14"/>
    <mergeCell ref="K13:K14"/>
    <mergeCell ref="L13:L14"/>
    <mergeCell ref="B8:J8"/>
    <mergeCell ref="B9:J9"/>
    <mergeCell ref="B10:J10"/>
    <mergeCell ref="B11:J11"/>
    <mergeCell ref="A4:J4"/>
    <mergeCell ref="B5:J5"/>
  </mergeCells>
  <printOptions/>
  <pageMargins left="0.4724409448818898" right="0.5118110236220472" top="0.4330708661417323" bottom="0.2362204724409449" header="0.2755905511811024" footer="0.2755905511811024"/>
  <pageSetup fitToHeight="0" fitToWidth="1" horizontalDpi="600" verticalDpi="600" orientation="landscape" paperSize="9" scale="9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workbookViewId="0" topLeftCell="A1">
      <selection activeCell="A1" sqref="A1:L1"/>
    </sheetView>
  </sheetViews>
  <sheetFormatPr defaultColWidth="1.37890625" defaultRowHeight="12.75"/>
  <cols>
    <col min="1" max="1" width="13.25390625" style="0" customWidth="1"/>
    <col min="2" max="2" width="7.75390625" style="0" customWidth="1"/>
    <col min="3" max="3" width="4.00390625" style="0" customWidth="1"/>
    <col min="4" max="4" width="5.25390625" style="0" customWidth="1"/>
    <col min="5" max="5" width="20.625" style="0" customWidth="1"/>
    <col min="6" max="9" width="8.875" style="0" hidden="1" customWidth="1"/>
    <col min="10" max="10" width="3.25390625" style="0" customWidth="1"/>
    <col min="11" max="11" width="14.375" style="0" customWidth="1"/>
    <col min="12" max="12" width="18.00390625" style="0" customWidth="1"/>
    <col min="13" max="13" width="10.125" style="0" customWidth="1"/>
    <col min="14" max="14" width="16.00390625" style="0" customWidth="1"/>
    <col min="15" max="15" width="3.75390625" style="0" customWidth="1"/>
  </cols>
  <sheetData>
    <row r="1" spans="1:15" ht="15.75">
      <c r="A1" s="163"/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75"/>
      <c r="N1" s="75"/>
      <c r="O1" s="75"/>
    </row>
    <row r="2" spans="1:15" ht="12.75">
      <c r="A2" s="120" t="s">
        <v>119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47" t="s">
        <v>120</v>
      </c>
      <c r="M2" s="12"/>
      <c r="N2" s="164"/>
      <c r="O2" s="164"/>
    </row>
    <row r="3" spans="1:15" ht="12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4"/>
      <c r="N3" s="13"/>
      <c r="O3" s="13"/>
    </row>
    <row r="4" spans="1:15" ht="13.5" thickBot="1">
      <c r="A4" s="110" t="s">
        <v>121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4"/>
      <c r="N4" s="122" t="s">
        <v>21</v>
      </c>
      <c r="O4" s="123"/>
    </row>
    <row r="5" spans="1:15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5" t="s">
        <v>41</v>
      </c>
      <c r="N5" s="128" t="s">
        <v>22</v>
      </c>
      <c r="O5" s="129"/>
    </row>
    <row r="6" spans="1:15" ht="12.75">
      <c r="A6" s="16"/>
      <c r="B6" s="17"/>
      <c r="C6" s="17"/>
      <c r="D6" s="17"/>
      <c r="E6" s="17"/>
      <c r="F6" s="17"/>
      <c r="G6" s="17"/>
      <c r="H6" s="17"/>
      <c r="I6" s="17"/>
      <c r="J6" s="124" t="s">
        <v>122</v>
      </c>
      <c r="K6" s="124"/>
      <c r="L6" s="124"/>
      <c r="M6" s="15" t="s">
        <v>12</v>
      </c>
      <c r="N6" s="126">
        <f ca="1">TODAY()</f>
        <v>41002</v>
      </c>
      <c r="O6" s="127"/>
    </row>
    <row r="7" spans="1:15" ht="12.75">
      <c r="A7" s="16" t="s">
        <v>23</v>
      </c>
      <c r="B7" s="17"/>
      <c r="C7" s="17"/>
      <c r="D7" s="17"/>
      <c r="E7" s="17"/>
      <c r="F7" s="17"/>
      <c r="G7" s="17"/>
      <c r="H7" s="17"/>
      <c r="I7" s="17"/>
      <c r="J7" s="16"/>
      <c r="K7" s="16"/>
      <c r="L7" s="16"/>
      <c r="M7" s="18"/>
      <c r="N7" s="130" t="s">
        <v>64</v>
      </c>
      <c r="O7" s="131"/>
    </row>
    <row r="8" spans="1:15" ht="12.75">
      <c r="A8" s="16" t="s">
        <v>24</v>
      </c>
      <c r="B8" s="17"/>
      <c r="C8" s="17"/>
      <c r="D8" s="17"/>
      <c r="E8" s="17"/>
      <c r="F8" s="17"/>
      <c r="G8" s="17"/>
      <c r="H8" s="17"/>
      <c r="I8" s="17"/>
      <c r="J8" s="16"/>
      <c r="K8" s="16"/>
      <c r="L8" s="16"/>
      <c r="M8" s="18"/>
      <c r="N8" s="132"/>
      <c r="O8" s="133"/>
    </row>
    <row r="9" spans="1:15" ht="12.75">
      <c r="A9" s="16" t="s">
        <v>40</v>
      </c>
      <c r="B9" s="125" t="s">
        <v>58</v>
      </c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8" t="s">
        <v>13</v>
      </c>
      <c r="N9" s="134"/>
      <c r="O9" s="135"/>
    </row>
    <row r="10" spans="1:15" ht="12.75">
      <c r="A10" s="14" t="s">
        <v>39</v>
      </c>
      <c r="B10" s="159" t="s">
        <v>65</v>
      </c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8"/>
      <c r="N10" s="130" t="s">
        <v>64</v>
      </c>
      <c r="O10" s="131"/>
    </row>
    <row r="11" spans="1:15" ht="12.75">
      <c r="A11" s="19"/>
      <c r="B11" s="158" t="s">
        <v>25</v>
      </c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63"/>
      <c r="N11" s="134"/>
      <c r="O11" s="135"/>
    </row>
    <row r="12" spans="1:15" ht="12.75">
      <c r="A12" s="140" t="s">
        <v>38</v>
      </c>
      <c r="B12" s="140"/>
      <c r="C12" s="125" t="s">
        <v>123</v>
      </c>
      <c r="D12" s="125"/>
      <c r="E12" s="125"/>
      <c r="F12" s="125"/>
      <c r="G12" s="125"/>
      <c r="H12" s="125"/>
      <c r="I12" s="125"/>
      <c r="J12" s="125"/>
      <c r="K12" s="125"/>
      <c r="L12" s="125"/>
      <c r="M12" s="18"/>
      <c r="N12" s="138"/>
      <c r="O12" s="139"/>
    </row>
    <row r="13" spans="1:15" ht="13.5" thickBot="1">
      <c r="A13" s="14" t="s">
        <v>26</v>
      </c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8" t="s">
        <v>14</v>
      </c>
      <c r="N13" s="136" t="s">
        <v>27</v>
      </c>
      <c r="O13" s="137"/>
    </row>
    <row r="14" spans="1:15" ht="12.75">
      <c r="A14" s="14"/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6"/>
      <c r="N14" s="17"/>
      <c r="O14" s="17"/>
    </row>
    <row r="15" spans="1:15" ht="12.75">
      <c r="A15" s="14" t="s">
        <v>37</v>
      </c>
      <c r="B15" s="162" t="s">
        <v>15</v>
      </c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59"/>
      <c r="N15" s="59"/>
      <c r="O15" s="59"/>
    </row>
    <row r="16" spans="1:15" ht="12.75">
      <c r="A16" s="20"/>
      <c r="B16" s="21"/>
      <c r="C16" s="161" t="s">
        <v>51</v>
      </c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</row>
    <row r="17" spans="1:15" ht="12.75">
      <c r="A17" s="162"/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</row>
    <row r="18" spans="1:15" ht="12.75">
      <c r="A18" s="144" t="s">
        <v>36</v>
      </c>
      <c r="B18" s="144"/>
      <c r="C18" s="121" t="s">
        <v>124</v>
      </c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</row>
    <row r="19" spans="1:15" ht="13.5" thickBot="1">
      <c r="A19" s="14"/>
      <c r="B19" s="16"/>
      <c r="C19" s="16"/>
      <c r="D19" s="16"/>
      <c r="E19" s="16"/>
      <c r="F19" s="22">
        <v>1</v>
      </c>
      <c r="G19" s="22">
        <v>1</v>
      </c>
      <c r="H19" s="22">
        <v>1</v>
      </c>
      <c r="I19" s="22">
        <v>1</v>
      </c>
      <c r="J19" s="16"/>
      <c r="K19" s="16"/>
      <c r="L19" s="16"/>
      <c r="M19" s="16"/>
      <c r="N19" s="16"/>
      <c r="O19" s="16"/>
    </row>
    <row r="20" spans="1:15" ht="26.25" customHeight="1">
      <c r="A20" s="149" t="s">
        <v>28</v>
      </c>
      <c r="B20" s="150"/>
      <c r="C20" s="150"/>
      <c r="D20" s="150"/>
      <c r="E20" s="151"/>
      <c r="F20" s="141" t="s">
        <v>29</v>
      </c>
      <c r="G20" s="141" t="s">
        <v>30</v>
      </c>
      <c r="H20" s="141" t="s">
        <v>31</v>
      </c>
      <c r="I20" s="141" t="s">
        <v>57</v>
      </c>
      <c r="J20" s="145" t="s">
        <v>53</v>
      </c>
      <c r="K20" s="146"/>
      <c r="L20" s="146"/>
      <c r="M20" s="165" t="s">
        <v>32</v>
      </c>
      <c r="N20" s="166"/>
      <c r="O20" s="167"/>
    </row>
    <row r="21" spans="1:15" ht="12.75" customHeight="1">
      <c r="A21" s="152"/>
      <c r="B21" s="153"/>
      <c r="C21" s="153"/>
      <c r="D21" s="153"/>
      <c r="E21" s="154"/>
      <c r="F21" s="142"/>
      <c r="G21" s="142"/>
      <c r="H21" s="142"/>
      <c r="I21" s="142"/>
      <c r="J21" s="174" t="s">
        <v>33</v>
      </c>
      <c r="K21" s="175"/>
      <c r="L21" s="177" t="s">
        <v>34</v>
      </c>
      <c r="M21" s="168"/>
      <c r="N21" s="169"/>
      <c r="O21" s="170"/>
    </row>
    <row r="22" spans="1:15" ht="12.75" customHeight="1">
      <c r="A22" s="155"/>
      <c r="B22" s="156"/>
      <c r="C22" s="156"/>
      <c r="D22" s="156"/>
      <c r="E22" s="157"/>
      <c r="F22" s="143"/>
      <c r="G22" s="143"/>
      <c r="H22" s="143"/>
      <c r="I22" s="143"/>
      <c r="J22" s="171"/>
      <c r="K22" s="176"/>
      <c r="L22" s="178"/>
      <c r="M22" s="171"/>
      <c r="N22" s="172"/>
      <c r="O22" s="173"/>
    </row>
    <row r="23" spans="1:15" ht="13.5" customHeight="1" thickBot="1">
      <c r="A23" s="160">
        <v>1</v>
      </c>
      <c r="B23" s="160"/>
      <c r="C23" s="160"/>
      <c r="D23" s="160"/>
      <c r="E23" s="160"/>
      <c r="F23" s="24">
        <f>A23+F19</f>
        <v>2</v>
      </c>
      <c r="G23" s="24">
        <f>A23+F19+G19</f>
        <v>3</v>
      </c>
      <c r="H23" s="24">
        <f>A23+F19+G19+H19</f>
        <v>4</v>
      </c>
      <c r="I23" s="24">
        <f>A23+F19+G19+H19+I19</f>
        <v>5</v>
      </c>
      <c r="J23" s="147">
        <v>2</v>
      </c>
      <c r="K23" s="148"/>
      <c r="L23" s="23">
        <v>3</v>
      </c>
      <c r="M23" s="160">
        <v>4</v>
      </c>
      <c r="N23" s="160"/>
      <c r="O23" s="179"/>
    </row>
    <row r="24" spans="1:15" ht="12.75">
      <c r="A24" s="112" t="s">
        <v>125</v>
      </c>
      <c r="B24" s="113"/>
      <c r="C24" s="113"/>
      <c r="D24" s="113"/>
      <c r="E24" s="114"/>
      <c r="F24" s="25"/>
      <c r="G24" s="25"/>
      <c r="H24" s="25"/>
      <c r="I24" s="26"/>
      <c r="J24" s="118">
        <v>13018900</v>
      </c>
      <c r="K24" s="119"/>
      <c r="L24" s="27">
        <v>13018900</v>
      </c>
      <c r="M24" s="115" t="s">
        <v>15</v>
      </c>
      <c r="N24" s="116"/>
      <c r="O24" s="117"/>
    </row>
    <row r="25" spans="1:15" ht="12.75">
      <c r="A25" s="112" t="s">
        <v>126</v>
      </c>
      <c r="B25" s="113"/>
      <c r="C25" s="113"/>
      <c r="D25" s="113"/>
      <c r="E25" s="114"/>
      <c r="F25" s="25"/>
      <c r="G25" s="25"/>
      <c r="H25" s="25"/>
      <c r="I25" s="26"/>
      <c r="J25" s="118">
        <v>5000</v>
      </c>
      <c r="K25" s="119"/>
      <c r="L25" s="27">
        <v>5000</v>
      </c>
      <c r="M25" s="115" t="s">
        <v>15</v>
      </c>
      <c r="N25" s="116"/>
      <c r="O25" s="117"/>
    </row>
    <row r="26" spans="1:15" ht="12.75">
      <c r="A26" s="112" t="s">
        <v>127</v>
      </c>
      <c r="B26" s="113"/>
      <c r="C26" s="113"/>
      <c r="D26" s="113"/>
      <c r="E26" s="114"/>
      <c r="F26" s="25"/>
      <c r="G26" s="25"/>
      <c r="H26" s="25"/>
      <c r="I26" s="26"/>
      <c r="J26" s="118">
        <v>3931708</v>
      </c>
      <c r="K26" s="119"/>
      <c r="L26" s="27">
        <v>3931708</v>
      </c>
      <c r="M26" s="115" t="s">
        <v>15</v>
      </c>
      <c r="N26" s="116"/>
      <c r="O26" s="117"/>
    </row>
    <row r="27" spans="1:15" ht="12.75">
      <c r="A27" s="112" t="s">
        <v>128</v>
      </c>
      <c r="B27" s="113"/>
      <c r="C27" s="113"/>
      <c r="D27" s="113"/>
      <c r="E27" s="114"/>
      <c r="F27" s="25"/>
      <c r="G27" s="25"/>
      <c r="H27" s="25"/>
      <c r="I27" s="26"/>
      <c r="J27" s="118">
        <v>500000</v>
      </c>
      <c r="K27" s="119"/>
      <c r="L27" s="27">
        <v>500000</v>
      </c>
      <c r="M27" s="115" t="s">
        <v>15</v>
      </c>
      <c r="N27" s="116"/>
      <c r="O27" s="117"/>
    </row>
    <row r="28" spans="1:15" ht="12.75">
      <c r="A28" s="112" t="s">
        <v>129</v>
      </c>
      <c r="B28" s="113"/>
      <c r="C28" s="113"/>
      <c r="D28" s="113"/>
      <c r="E28" s="114"/>
      <c r="F28" s="25"/>
      <c r="G28" s="25"/>
      <c r="H28" s="25"/>
      <c r="I28" s="26"/>
      <c r="J28" s="118">
        <v>40000</v>
      </c>
      <c r="K28" s="119"/>
      <c r="L28" s="27">
        <v>40000</v>
      </c>
      <c r="M28" s="115" t="s">
        <v>15</v>
      </c>
      <c r="N28" s="116"/>
      <c r="O28" s="117"/>
    </row>
    <row r="29" spans="1:15" ht="12.75">
      <c r="A29" s="112" t="s">
        <v>130</v>
      </c>
      <c r="B29" s="113"/>
      <c r="C29" s="113"/>
      <c r="D29" s="113"/>
      <c r="E29" s="114"/>
      <c r="F29" s="25"/>
      <c r="G29" s="25"/>
      <c r="H29" s="25"/>
      <c r="I29" s="26"/>
      <c r="J29" s="118">
        <v>1200000</v>
      </c>
      <c r="K29" s="119"/>
      <c r="L29" s="27">
        <v>1200000</v>
      </c>
      <c r="M29" s="115" t="s">
        <v>15</v>
      </c>
      <c r="N29" s="116"/>
      <c r="O29" s="117"/>
    </row>
    <row r="30" spans="1:15" ht="12.75">
      <c r="A30" s="112" t="s">
        <v>131</v>
      </c>
      <c r="B30" s="113"/>
      <c r="C30" s="113"/>
      <c r="D30" s="113"/>
      <c r="E30" s="114"/>
      <c r="F30" s="25"/>
      <c r="G30" s="25"/>
      <c r="H30" s="25"/>
      <c r="I30" s="26"/>
      <c r="J30" s="118">
        <v>810000</v>
      </c>
      <c r="K30" s="119"/>
      <c r="L30" s="27">
        <v>840000</v>
      </c>
      <c r="M30" s="115" t="s">
        <v>15</v>
      </c>
      <c r="N30" s="116"/>
      <c r="O30" s="117"/>
    </row>
    <row r="31" spans="1:15" ht="12.75">
      <c r="A31" s="112" t="s">
        <v>132</v>
      </c>
      <c r="B31" s="113"/>
      <c r="C31" s="113"/>
      <c r="D31" s="113"/>
      <c r="E31" s="114"/>
      <c r="F31" s="25"/>
      <c r="G31" s="25"/>
      <c r="H31" s="25"/>
      <c r="I31" s="26"/>
      <c r="J31" s="118">
        <v>866397</v>
      </c>
      <c r="K31" s="119"/>
      <c r="L31" s="27">
        <v>1453000</v>
      </c>
      <c r="M31" s="115" t="s">
        <v>15</v>
      </c>
      <c r="N31" s="116"/>
      <c r="O31" s="117"/>
    </row>
    <row r="32" spans="1:15" ht="12.75">
      <c r="A32" s="112" t="s">
        <v>133</v>
      </c>
      <c r="B32" s="113"/>
      <c r="C32" s="113"/>
      <c r="D32" s="113"/>
      <c r="E32" s="114"/>
      <c r="F32" s="25"/>
      <c r="G32" s="25"/>
      <c r="H32" s="25"/>
      <c r="I32" s="26"/>
      <c r="J32" s="118">
        <v>355000</v>
      </c>
      <c r="K32" s="119"/>
      <c r="L32" s="27">
        <v>355000</v>
      </c>
      <c r="M32" s="115" t="s">
        <v>15</v>
      </c>
      <c r="N32" s="116"/>
      <c r="O32" s="117"/>
    </row>
    <row r="33" spans="1:15" ht="12.75">
      <c r="A33" s="112" t="s">
        <v>134</v>
      </c>
      <c r="B33" s="113"/>
      <c r="C33" s="113"/>
      <c r="D33" s="113"/>
      <c r="E33" s="114"/>
      <c r="F33" s="25"/>
      <c r="G33" s="25"/>
      <c r="H33" s="25"/>
      <c r="I33" s="26"/>
      <c r="J33" s="118">
        <v>106838</v>
      </c>
      <c r="K33" s="119"/>
      <c r="L33" s="27">
        <v>5000</v>
      </c>
      <c r="M33" s="115" t="s">
        <v>15</v>
      </c>
      <c r="N33" s="116"/>
      <c r="O33" s="117"/>
    </row>
    <row r="34" spans="1:15" ht="12.75">
      <c r="A34" s="112" t="s">
        <v>135</v>
      </c>
      <c r="B34" s="113"/>
      <c r="C34" s="113"/>
      <c r="D34" s="113"/>
      <c r="E34" s="114"/>
      <c r="F34" s="25"/>
      <c r="G34" s="25"/>
      <c r="H34" s="25"/>
      <c r="I34" s="26"/>
      <c r="J34" s="118">
        <v>699554</v>
      </c>
      <c r="K34" s="119"/>
      <c r="L34" s="27">
        <v>771392</v>
      </c>
      <c r="M34" s="115" t="s">
        <v>15</v>
      </c>
      <c r="N34" s="116"/>
      <c r="O34" s="117"/>
    </row>
    <row r="35" spans="1:15" ht="12.75">
      <c r="A35" s="183" t="s">
        <v>20</v>
      </c>
      <c r="B35" s="183"/>
      <c r="C35" s="183"/>
      <c r="D35" s="183"/>
      <c r="E35" s="183"/>
      <c r="F35" s="28"/>
      <c r="G35" s="28"/>
      <c r="H35" s="28"/>
      <c r="I35" s="29"/>
      <c r="J35" s="184">
        <v>21533397</v>
      </c>
      <c r="K35" s="185"/>
      <c r="L35" s="30">
        <v>22120000</v>
      </c>
      <c r="M35" s="186"/>
      <c r="N35" s="186"/>
      <c r="O35" s="186"/>
    </row>
    <row r="36" spans="1:15" ht="12.7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  <row r="37" spans="1:15" ht="12.7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68" t="s">
        <v>55</v>
      </c>
      <c r="N37" s="69"/>
      <c r="O37" s="14"/>
    </row>
    <row r="38" spans="1:15" ht="12.7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70"/>
      <c r="N38" s="71"/>
      <c r="O38" s="14"/>
    </row>
    <row r="39" spans="1:15" ht="12.7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72" t="s">
        <v>54</v>
      </c>
      <c r="N39" s="73"/>
      <c r="O39" s="14"/>
    </row>
    <row r="40" ht="42.75" customHeight="1">
      <c r="A40" s="14"/>
    </row>
    <row r="41" spans="1:2" ht="12.75" customHeight="1">
      <c r="A41" s="70"/>
      <c r="B41" s="70"/>
    </row>
    <row r="42" spans="1:5" ht="12.75" customHeight="1">
      <c r="A42" s="180" t="s">
        <v>56</v>
      </c>
      <c r="B42" s="180"/>
      <c r="C42" s="180"/>
      <c r="D42" s="180"/>
      <c r="E42" s="180"/>
    </row>
    <row r="43" spans="1:15" ht="12.75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</row>
    <row r="44" spans="1:15" ht="12.7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1"/>
      <c r="L44" s="31"/>
      <c r="M44" s="31"/>
      <c r="N44" s="31"/>
      <c r="O44" s="31"/>
    </row>
    <row r="45" spans="1:15" ht="12.75" customHeight="1">
      <c r="A45" s="181" t="s">
        <v>52</v>
      </c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2"/>
      <c r="M45" s="182"/>
      <c r="N45" s="182"/>
      <c r="O45" s="182"/>
    </row>
    <row r="46" spans="1:15" ht="12.75" customHeight="1">
      <c r="A46" s="181"/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2"/>
      <c r="M46" s="182"/>
      <c r="N46" s="182"/>
      <c r="O46" s="182"/>
    </row>
  </sheetData>
  <sheetProtection/>
  <mergeCells count="72">
    <mergeCell ref="A45:O46"/>
    <mergeCell ref="J34:K34"/>
    <mergeCell ref="M34:O34"/>
    <mergeCell ref="A35:E35"/>
    <mergeCell ref="J35:K35"/>
    <mergeCell ref="M35:O35"/>
    <mergeCell ref="A32:E32"/>
    <mergeCell ref="J32:K32"/>
    <mergeCell ref="M32:O32"/>
    <mergeCell ref="A42:E42"/>
    <mergeCell ref="A33:E33"/>
    <mergeCell ref="J33:K33"/>
    <mergeCell ref="M33:O33"/>
    <mergeCell ref="A34:E34"/>
    <mergeCell ref="L21:L22"/>
    <mergeCell ref="A31:E31"/>
    <mergeCell ref="J31:K31"/>
    <mergeCell ref="M31:O31"/>
    <mergeCell ref="M23:O23"/>
    <mergeCell ref="A26:E26"/>
    <mergeCell ref="A24:E24"/>
    <mergeCell ref="J24:K24"/>
    <mergeCell ref="J25:K25"/>
    <mergeCell ref="A25:E25"/>
    <mergeCell ref="A1:L1"/>
    <mergeCell ref="N2:O2"/>
    <mergeCell ref="A30:E30"/>
    <mergeCell ref="J30:K30"/>
    <mergeCell ref="M30:O30"/>
    <mergeCell ref="J28:K28"/>
    <mergeCell ref="G20:G22"/>
    <mergeCell ref="M20:O22"/>
    <mergeCell ref="J21:K22"/>
    <mergeCell ref="M24:O24"/>
    <mergeCell ref="A4:L4"/>
    <mergeCell ref="B11:L11"/>
    <mergeCell ref="A27:E27"/>
    <mergeCell ref="J27:K27"/>
    <mergeCell ref="B10:L10"/>
    <mergeCell ref="F20:F22"/>
    <mergeCell ref="A23:E23"/>
    <mergeCell ref="C16:O16"/>
    <mergeCell ref="A17:O17"/>
    <mergeCell ref="B15:L15"/>
    <mergeCell ref="N12:O12"/>
    <mergeCell ref="M26:O26"/>
    <mergeCell ref="A12:B12"/>
    <mergeCell ref="I20:I22"/>
    <mergeCell ref="A18:B18"/>
    <mergeCell ref="J20:L20"/>
    <mergeCell ref="J23:K23"/>
    <mergeCell ref="C12:L12"/>
    <mergeCell ref="A20:E22"/>
    <mergeCell ref="H20:H22"/>
    <mergeCell ref="A2:K2"/>
    <mergeCell ref="C18:O18"/>
    <mergeCell ref="N4:O4"/>
    <mergeCell ref="J6:L6"/>
    <mergeCell ref="B9:L9"/>
    <mergeCell ref="N6:O6"/>
    <mergeCell ref="N5:O5"/>
    <mergeCell ref="N7:O9"/>
    <mergeCell ref="N10:O11"/>
    <mergeCell ref="N13:O13"/>
    <mergeCell ref="A29:E29"/>
    <mergeCell ref="M25:O25"/>
    <mergeCell ref="M28:O28"/>
    <mergeCell ref="J29:K29"/>
    <mergeCell ref="M29:O29"/>
    <mergeCell ref="J26:K26"/>
    <mergeCell ref="A28:E28"/>
    <mergeCell ref="M27:O27"/>
  </mergeCells>
  <printOptions/>
  <pageMargins left="0.7874015748031497" right="0.3937007874015748" top="0.3937007874015748" bottom="0.3937007874015748" header="0.2755905511811024" footer="0.2755905511811024"/>
  <pageSetup fitToHeight="0" fitToWidth="1" horizontalDpi="600" verticalDpi="600" orientation="portrait" paperSize="9" scale="52" r:id="rId2"/>
  <headerFooter alignWithMargins="0">
    <oddFooter>&amp;CСтраница &amp;P из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workbookViewId="0" topLeftCell="A1">
      <selection activeCell="A1" sqref="A1:L1"/>
    </sheetView>
  </sheetViews>
  <sheetFormatPr defaultColWidth="1.37890625" defaultRowHeight="12.75"/>
  <cols>
    <col min="1" max="1" width="13.25390625" style="0" customWidth="1"/>
    <col min="2" max="2" width="7.75390625" style="0" customWidth="1"/>
    <col min="3" max="3" width="4.00390625" style="0" customWidth="1"/>
    <col min="4" max="4" width="5.25390625" style="0" customWidth="1"/>
    <col min="5" max="5" width="20.625" style="0" customWidth="1"/>
    <col min="6" max="9" width="8.875" style="0" hidden="1" customWidth="1"/>
    <col min="10" max="10" width="3.25390625" style="0" customWidth="1"/>
    <col min="11" max="11" width="14.375" style="0" customWidth="1"/>
    <col min="12" max="12" width="18.00390625" style="0" customWidth="1"/>
    <col min="13" max="13" width="10.125" style="0" customWidth="1"/>
    <col min="14" max="14" width="16.00390625" style="0" customWidth="1"/>
    <col min="15" max="15" width="3.75390625" style="0" customWidth="1"/>
  </cols>
  <sheetData>
    <row r="1" spans="1:15" ht="15.75">
      <c r="A1" s="163"/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75"/>
      <c r="N1" s="75"/>
      <c r="O1" s="75"/>
    </row>
    <row r="2" spans="1:15" ht="12.75">
      <c r="A2" s="120" t="s">
        <v>119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47" t="s">
        <v>120</v>
      </c>
      <c r="M2" s="12"/>
      <c r="N2" s="164"/>
      <c r="O2" s="164"/>
    </row>
    <row r="3" spans="1:15" ht="12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4"/>
      <c r="N3" s="13"/>
      <c r="O3" s="13"/>
    </row>
    <row r="4" spans="1:15" ht="13.5" thickBot="1">
      <c r="A4" s="110" t="s">
        <v>121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4"/>
      <c r="N4" s="122" t="s">
        <v>21</v>
      </c>
      <c r="O4" s="123"/>
    </row>
    <row r="5" spans="1:15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5" t="s">
        <v>41</v>
      </c>
      <c r="N5" s="128" t="s">
        <v>22</v>
      </c>
      <c r="O5" s="129"/>
    </row>
    <row r="6" spans="1:15" ht="12.75">
      <c r="A6" s="16"/>
      <c r="B6" s="17"/>
      <c r="C6" s="17"/>
      <c r="D6" s="17"/>
      <c r="E6" s="17"/>
      <c r="F6" s="17"/>
      <c r="G6" s="17"/>
      <c r="H6" s="17"/>
      <c r="I6" s="17"/>
      <c r="J6" s="124" t="s">
        <v>122</v>
      </c>
      <c r="K6" s="124"/>
      <c r="L6" s="124"/>
      <c r="M6" s="15" t="s">
        <v>12</v>
      </c>
      <c r="N6" s="126">
        <f ca="1">TODAY()</f>
        <v>41002</v>
      </c>
      <c r="O6" s="127"/>
    </row>
    <row r="7" spans="1:15" ht="12.75">
      <c r="A7" s="16" t="s">
        <v>23</v>
      </c>
      <c r="B7" s="17"/>
      <c r="C7" s="17"/>
      <c r="D7" s="17"/>
      <c r="E7" s="17"/>
      <c r="F7" s="17"/>
      <c r="G7" s="17"/>
      <c r="H7" s="17"/>
      <c r="I7" s="17"/>
      <c r="J7" s="16"/>
      <c r="K7" s="16"/>
      <c r="L7" s="16"/>
      <c r="M7" s="18"/>
      <c r="N7" s="130" t="s">
        <v>64</v>
      </c>
      <c r="O7" s="131"/>
    </row>
    <row r="8" spans="1:15" ht="12.75">
      <c r="A8" s="16" t="s">
        <v>24</v>
      </c>
      <c r="B8" s="17"/>
      <c r="C8" s="17"/>
      <c r="D8" s="17"/>
      <c r="E8" s="17"/>
      <c r="F8" s="17"/>
      <c r="G8" s="17"/>
      <c r="H8" s="17"/>
      <c r="I8" s="17"/>
      <c r="J8" s="16"/>
      <c r="K8" s="16"/>
      <c r="L8" s="16"/>
      <c r="M8" s="18"/>
      <c r="N8" s="132"/>
      <c r="O8" s="133"/>
    </row>
    <row r="9" spans="1:15" ht="12.75">
      <c r="A9" s="16" t="s">
        <v>40</v>
      </c>
      <c r="B9" s="125" t="s">
        <v>63</v>
      </c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8" t="s">
        <v>13</v>
      </c>
      <c r="N9" s="134"/>
      <c r="O9" s="135"/>
    </row>
    <row r="10" spans="1:15" ht="12.75">
      <c r="A10" s="14" t="s">
        <v>39</v>
      </c>
      <c r="B10" s="159" t="s">
        <v>65</v>
      </c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8"/>
      <c r="N10" s="130" t="s">
        <v>64</v>
      </c>
      <c r="O10" s="131"/>
    </row>
    <row r="11" spans="1:15" ht="12.75">
      <c r="A11" s="19"/>
      <c r="B11" s="158" t="s">
        <v>25</v>
      </c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63"/>
      <c r="N11" s="134"/>
      <c r="O11" s="135"/>
    </row>
    <row r="12" spans="1:15" ht="12.75">
      <c r="A12" s="140" t="s">
        <v>38</v>
      </c>
      <c r="B12" s="140"/>
      <c r="C12" s="125" t="s">
        <v>123</v>
      </c>
      <c r="D12" s="125"/>
      <c r="E12" s="125"/>
      <c r="F12" s="125"/>
      <c r="G12" s="125"/>
      <c r="H12" s="125"/>
      <c r="I12" s="125"/>
      <c r="J12" s="125"/>
      <c r="K12" s="125"/>
      <c r="L12" s="125"/>
      <c r="M12" s="18"/>
      <c r="N12" s="138"/>
      <c r="O12" s="139"/>
    </row>
    <row r="13" spans="1:15" ht="13.5" thickBot="1">
      <c r="A13" s="14" t="s">
        <v>26</v>
      </c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8" t="s">
        <v>14</v>
      </c>
      <c r="N13" s="136" t="s">
        <v>27</v>
      </c>
      <c r="O13" s="137"/>
    </row>
    <row r="14" spans="1:15" ht="12.75">
      <c r="A14" s="14"/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6"/>
      <c r="N14" s="17"/>
      <c r="O14" s="17"/>
    </row>
    <row r="15" spans="1:15" ht="12.75">
      <c r="A15" s="14" t="s">
        <v>37</v>
      </c>
      <c r="B15" s="162" t="s">
        <v>15</v>
      </c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59"/>
      <c r="N15" s="59"/>
      <c r="O15" s="59"/>
    </row>
    <row r="16" spans="1:15" ht="12.75">
      <c r="A16" s="20"/>
      <c r="B16" s="21"/>
      <c r="C16" s="161" t="s">
        <v>51</v>
      </c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</row>
    <row r="17" spans="1:15" ht="12.75">
      <c r="A17" s="162"/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</row>
    <row r="18" spans="1:15" ht="12.75">
      <c r="A18" s="144" t="s">
        <v>36</v>
      </c>
      <c r="B18" s="144"/>
      <c r="C18" s="121" t="s">
        <v>124</v>
      </c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</row>
    <row r="19" spans="1:15" ht="13.5" thickBot="1">
      <c r="A19" s="14"/>
      <c r="B19" s="16"/>
      <c r="C19" s="16"/>
      <c r="D19" s="16"/>
      <c r="E19" s="16"/>
      <c r="F19" s="22">
        <v>1</v>
      </c>
      <c r="G19" s="22">
        <v>1</v>
      </c>
      <c r="H19" s="22">
        <v>1</v>
      </c>
      <c r="I19" s="22">
        <v>1</v>
      </c>
      <c r="J19" s="16"/>
      <c r="K19" s="16"/>
      <c r="L19" s="16"/>
      <c r="M19" s="16"/>
      <c r="N19" s="16"/>
      <c r="O19" s="16"/>
    </row>
    <row r="20" spans="1:15" ht="26.25" customHeight="1">
      <c r="A20" s="149" t="s">
        <v>28</v>
      </c>
      <c r="B20" s="150"/>
      <c r="C20" s="150"/>
      <c r="D20" s="150"/>
      <c r="E20" s="151"/>
      <c r="F20" s="141" t="s">
        <v>29</v>
      </c>
      <c r="G20" s="141" t="s">
        <v>30</v>
      </c>
      <c r="H20" s="141" t="s">
        <v>31</v>
      </c>
      <c r="I20" s="141" t="s">
        <v>57</v>
      </c>
      <c r="J20" s="145" t="s">
        <v>53</v>
      </c>
      <c r="K20" s="146"/>
      <c r="L20" s="146"/>
      <c r="M20" s="165" t="s">
        <v>32</v>
      </c>
      <c r="N20" s="166"/>
      <c r="O20" s="167"/>
    </row>
    <row r="21" spans="1:15" ht="12.75" customHeight="1">
      <c r="A21" s="152"/>
      <c r="B21" s="153"/>
      <c r="C21" s="153"/>
      <c r="D21" s="153"/>
      <c r="E21" s="154"/>
      <c r="F21" s="142"/>
      <c r="G21" s="142"/>
      <c r="H21" s="142"/>
      <c r="I21" s="142"/>
      <c r="J21" s="174" t="s">
        <v>33</v>
      </c>
      <c r="K21" s="175"/>
      <c r="L21" s="177" t="s">
        <v>34</v>
      </c>
      <c r="M21" s="168"/>
      <c r="N21" s="169"/>
      <c r="O21" s="170"/>
    </row>
    <row r="22" spans="1:15" ht="12.75" customHeight="1">
      <c r="A22" s="155"/>
      <c r="B22" s="156"/>
      <c r="C22" s="156"/>
      <c r="D22" s="156"/>
      <c r="E22" s="157"/>
      <c r="F22" s="143"/>
      <c r="G22" s="143"/>
      <c r="H22" s="143"/>
      <c r="I22" s="143"/>
      <c r="J22" s="171"/>
      <c r="K22" s="176"/>
      <c r="L22" s="178"/>
      <c r="M22" s="171"/>
      <c r="N22" s="172"/>
      <c r="O22" s="173"/>
    </row>
    <row r="23" spans="1:15" ht="13.5" customHeight="1" thickBot="1">
      <c r="A23" s="160">
        <v>1</v>
      </c>
      <c r="B23" s="160"/>
      <c r="C23" s="160"/>
      <c r="D23" s="160"/>
      <c r="E23" s="160"/>
      <c r="F23" s="24">
        <f>A23+F19</f>
        <v>2</v>
      </c>
      <c r="G23" s="24">
        <f>A23+F19+G19</f>
        <v>3</v>
      </c>
      <c r="H23" s="24">
        <f>A23+F19+G19+H19</f>
        <v>4</v>
      </c>
      <c r="I23" s="24">
        <f>A23+F19+G19+H19+I19</f>
        <v>5</v>
      </c>
      <c r="J23" s="147">
        <v>2</v>
      </c>
      <c r="K23" s="148"/>
      <c r="L23" s="23">
        <v>3</v>
      </c>
      <c r="M23" s="160">
        <v>4</v>
      </c>
      <c r="N23" s="160"/>
      <c r="O23" s="179"/>
    </row>
    <row r="24" spans="1:15" ht="12.75">
      <c r="A24" s="112" t="s">
        <v>125</v>
      </c>
      <c r="B24" s="113"/>
      <c r="C24" s="113"/>
      <c r="D24" s="113"/>
      <c r="E24" s="114"/>
      <c r="F24" s="25"/>
      <c r="G24" s="25"/>
      <c r="H24" s="25"/>
      <c r="I24" s="26"/>
      <c r="J24" s="118">
        <v>13018900</v>
      </c>
      <c r="K24" s="119"/>
      <c r="L24" s="27">
        <v>13018900</v>
      </c>
      <c r="M24" s="115" t="s">
        <v>15</v>
      </c>
      <c r="N24" s="116"/>
      <c r="O24" s="117"/>
    </row>
    <row r="25" spans="1:15" ht="12.75">
      <c r="A25" s="112" t="s">
        <v>126</v>
      </c>
      <c r="B25" s="113"/>
      <c r="C25" s="113"/>
      <c r="D25" s="113"/>
      <c r="E25" s="114"/>
      <c r="F25" s="25"/>
      <c r="G25" s="25"/>
      <c r="H25" s="25"/>
      <c r="I25" s="26"/>
      <c r="J25" s="118">
        <v>5000</v>
      </c>
      <c r="K25" s="119"/>
      <c r="L25" s="27">
        <v>5000</v>
      </c>
      <c r="M25" s="115" t="s">
        <v>15</v>
      </c>
      <c r="N25" s="116"/>
      <c r="O25" s="117"/>
    </row>
    <row r="26" spans="1:15" ht="12.75">
      <c r="A26" s="112" t="s">
        <v>127</v>
      </c>
      <c r="B26" s="113"/>
      <c r="C26" s="113"/>
      <c r="D26" s="113"/>
      <c r="E26" s="114"/>
      <c r="F26" s="25"/>
      <c r="G26" s="25"/>
      <c r="H26" s="25"/>
      <c r="I26" s="26"/>
      <c r="J26" s="118">
        <v>3931708</v>
      </c>
      <c r="K26" s="119"/>
      <c r="L26" s="27">
        <v>3931708</v>
      </c>
      <c r="M26" s="115" t="s">
        <v>15</v>
      </c>
      <c r="N26" s="116"/>
      <c r="O26" s="117"/>
    </row>
    <row r="27" spans="1:15" ht="12.75">
      <c r="A27" s="112" t="s">
        <v>128</v>
      </c>
      <c r="B27" s="113"/>
      <c r="C27" s="113"/>
      <c r="D27" s="113"/>
      <c r="E27" s="114"/>
      <c r="F27" s="25"/>
      <c r="G27" s="25"/>
      <c r="H27" s="25"/>
      <c r="I27" s="26"/>
      <c r="J27" s="118">
        <v>500000</v>
      </c>
      <c r="K27" s="119"/>
      <c r="L27" s="27">
        <v>500000</v>
      </c>
      <c r="M27" s="115" t="s">
        <v>15</v>
      </c>
      <c r="N27" s="116"/>
      <c r="O27" s="117"/>
    </row>
    <row r="28" spans="1:15" ht="12.75">
      <c r="A28" s="112" t="s">
        <v>129</v>
      </c>
      <c r="B28" s="113"/>
      <c r="C28" s="113"/>
      <c r="D28" s="113"/>
      <c r="E28" s="114"/>
      <c r="F28" s="25"/>
      <c r="G28" s="25"/>
      <c r="H28" s="25"/>
      <c r="I28" s="26"/>
      <c r="J28" s="118">
        <v>40000</v>
      </c>
      <c r="K28" s="119"/>
      <c r="L28" s="27">
        <v>40000</v>
      </c>
      <c r="M28" s="115" t="s">
        <v>15</v>
      </c>
      <c r="N28" s="116"/>
      <c r="O28" s="117"/>
    </row>
    <row r="29" spans="1:15" ht="12.75">
      <c r="A29" s="112" t="s">
        <v>130</v>
      </c>
      <c r="B29" s="113"/>
      <c r="C29" s="113"/>
      <c r="D29" s="113"/>
      <c r="E29" s="114"/>
      <c r="F29" s="25"/>
      <c r="G29" s="25"/>
      <c r="H29" s="25"/>
      <c r="I29" s="26"/>
      <c r="J29" s="118">
        <v>1200000</v>
      </c>
      <c r="K29" s="119"/>
      <c r="L29" s="27">
        <v>1200000</v>
      </c>
      <c r="M29" s="115" t="s">
        <v>15</v>
      </c>
      <c r="N29" s="116"/>
      <c r="O29" s="117"/>
    </row>
    <row r="30" spans="1:15" ht="12.75">
      <c r="A30" s="112" t="s">
        <v>131</v>
      </c>
      <c r="B30" s="113"/>
      <c r="C30" s="113"/>
      <c r="D30" s="113"/>
      <c r="E30" s="114"/>
      <c r="F30" s="25"/>
      <c r="G30" s="25"/>
      <c r="H30" s="25"/>
      <c r="I30" s="26"/>
      <c r="J30" s="118">
        <v>810000</v>
      </c>
      <c r="K30" s="119"/>
      <c r="L30" s="27">
        <v>840000</v>
      </c>
      <c r="M30" s="115" t="s">
        <v>15</v>
      </c>
      <c r="N30" s="116"/>
      <c r="O30" s="117"/>
    </row>
    <row r="31" spans="1:15" ht="12.75">
      <c r="A31" s="112" t="s">
        <v>132</v>
      </c>
      <c r="B31" s="113"/>
      <c r="C31" s="113"/>
      <c r="D31" s="113"/>
      <c r="E31" s="114"/>
      <c r="F31" s="25"/>
      <c r="G31" s="25"/>
      <c r="H31" s="25"/>
      <c r="I31" s="26"/>
      <c r="J31" s="118">
        <v>866397</v>
      </c>
      <c r="K31" s="119"/>
      <c r="L31" s="27">
        <v>1453000</v>
      </c>
      <c r="M31" s="115" t="s">
        <v>15</v>
      </c>
      <c r="N31" s="116"/>
      <c r="O31" s="117"/>
    </row>
    <row r="32" spans="1:15" ht="12.75">
      <c r="A32" s="112" t="s">
        <v>133</v>
      </c>
      <c r="B32" s="113"/>
      <c r="C32" s="113"/>
      <c r="D32" s="113"/>
      <c r="E32" s="114"/>
      <c r="F32" s="25"/>
      <c r="G32" s="25"/>
      <c r="H32" s="25"/>
      <c r="I32" s="26"/>
      <c r="J32" s="118">
        <v>355000</v>
      </c>
      <c r="K32" s="119"/>
      <c r="L32" s="27">
        <v>355000</v>
      </c>
      <c r="M32" s="115" t="s">
        <v>15</v>
      </c>
      <c r="N32" s="116"/>
      <c r="O32" s="117"/>
    </row>
    <row r="33" spans="1:15" ht="12.75">
      <c r="A33" s="112" t="s">
        <v>134</v>
      </c>
      <c r="B33" s="113"/>
      <c r="C33" s="113"/>
      <c r="D33" s="113"/>
      <c r="E33" s="114"/>
      <c r="F33" s="25"/>
      <c r="G33" s="25"/>
      <c r="H33" s="25"/>
      <c r="I33" s="26"/>
      <c r="J33" s="118">
        <v>106838</v>
      </c>
      <c r="K33" s="119"/>
      <c r="L33" s="27">
        <v>5000</v>
      </c>
      <c r="M33" s="115" t="s">
        <v>15</v>
      </c>
      <c r="N33" s="116"/>
      <c r="O33" s="117"/>
    </row>
    <row r="34" spans="1:15" ht="12.75">
      <c r="A34" s="112" t="s">
        <v>135</v>
      </c>
      <c r="B34" s="113"/>
      <c r="C34" s="113"/>
      <c r="D34" s="113"/>
      <c r="E34" s="114"/>
      <c r="F34" s="25"/>
      <c r="G34" s="25"/>
      <c r="H34" s="25"/>
      <c r="I34" s="26"/>
      <c r="J34" s="118">
        <v>699554</v>
      </c>
      <c r="K34" s="119"/>
      <c r="L34" s="27">
        <v>771392</v>
      </c>
      <c r="M34" s="115" t="s">
        <v>15</v>
      </c>
      <c r="N34" s="116"/>
      <c r="O34" s="117"/>
    </row>
    <row r="35" spans="1:15" ht="12.75">
      <c r="A35" s="183" t="s">
        <v>20</v>
      </c>
      <c r="B35" s="183"/>
      <c r="C35" s="183"/>
      <c r="D35" s="183"/>
      <c r="E35" s="183"/>
      <c r="F35" s="28"/>
      <c r="G35" s="28"/>
      <c r="H35" s="28"/>
      <c r="I35" s="29"/>
      <c r="J35" s="184">
        <v>21533397</v>
      </c>
      <c r="K35" s="185"/>
      <c r="L35" s="30">
        <v>22120000</v>
      </c>
      <c r="M35" s="186"/>
      <c r="N35" s="186"/>
      <c r="O35" s="186"/>
    </row>
    <row r="36" spans="1:15" ht="12.7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  <row r="37" spans="1:15" ht="12.7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68" t="s">
        <v>55</v>
      </c>
      <c r="N37" s="69"/>
      <c r="O37" s="14"/>
    </row>
    <row r="38" spans="1:15" ht="12.7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70"/>
      <c r="N38" s="71"/>
      <c r="O38" s="14"/>
    </row>
    <row r="39" spans="1:15" ht="12.7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72" t="s">
        <v>54</v>
      </c>
      <c r="N39" s="73"/>
      <c r="O39" s="14"/>
    </row>
    <row r="40" ht="42.75" customHeight="1">
      <c r="A40" s="14"/>
    </row>
    <row r="41" spans="1:2" ht="12.75" customHeight="1">
      <c r="A41" s="70"/>
      <c r="B41" s="70"/>
    </row>
    <row r="42" spans="1:5" ht="12.75" customHeight="1">
      <c r="A42" s="180" t="s">
        <v>56</v>
      </c>
      <c r="B42" s="180"/>
      <c r="C42" s="180"/>
      <c r="D42" s="180"/>
      <c r="E42" s="180"/>
    </row>
    <row r="43" spans="1:15" ht="12.75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</row>
    <row r="44" spans="1:15" ht="12.7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1"/>
      <c r="L44" s="31"/>
      <c r="M44" s="31"/>
      <c r="N44" s="31"/>
      <c r="O44" s="31"/>
    </row>
    <row r="45" spans="1:15" ht="12.75" customHeight="1">
      <c r="A45" s="181" t="s">
        <v>52</v>
      </c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2"/>
      <c r="M45" s="182"/>
      <c r="N45" s="182"/>
      <c r="O45" s="182"/>
    </row>
    <row r="46" spans="1:15" ht="12.75" customHeight="1">
      <c r="A46" s="181"/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2"/>
      <c r="M46" s="182"/>
      <c r="N46" s="182"/>
      <c r="O46" s="182"/>
    </row>
  </sheetData>
  <sheetProtection/>
  <mergeCells count="72">
    <mergeCell ref="A45:O46"/>
    <mergeCell ref="J34:K34"/>
    <mergeCell ref="M34:O34"/>
    <mergeCell ref="A35:E35"/>
    <mergeCell ref="J35:K35"/>
    <mergeCell ref="M35:O35"/>
    <mergeCell ref="A32:E32"/>
    <mergeCell ref="J32:K32"/>
    <mergeCell ref="M32:O32"/>
    <mergeCell ref="A42:E42"/>
    <mergeCell ref="A33:E33"/>
    <mergeCell ref="J33:K33"/>
    <mergeCell ref="M33:O33"/>
    <mergeCell ref="A34:E34"/>
    <mergeCell ref="L21:L22"/>
    <mergeCell ref="A31:E31"/>
    <mergeCell ref="J31:K31"/>
    <mergeCell ref="M31:O31"/>
    <mergeCell ref="M23:O23"/>
    <mergeCell ref="A26:E26"/>
    <mergeCell ref="A24:E24"/>
    <mergeCell ref="J24:K24"/>
    <mergeCell ref="J25:K25"/>
    <mergeCell ref="A25:E25"/>
    <mergeCell ref="A1:L1"/>
    <mergeCell ref="N2:O2"/>
    <mergeCell ref="A30:E30"/>
    <mergeCell ref="J30:K30"/>
    <mergeCell ref="M30:O30"/>
    <mergeCell ref="J28:K28"/>
    <mergeCell ref="G20:G22"/>
    <mergeCell ref="M20:O22"/>
    <mergeCell ref="J21:K22"/>
    <mergeCell ref="M24:O24"/>
    <mergeCell ref="A4:L4"/>
    <mergeCell ref="B11:L11"/>
    <mergeCell ref="A27:E27"/>
    <mergeCell ref="J27:K27"/>
    <mergeCell ref="B10:L10"/>
    <mergeCell ref="F20:F22"/>
    <mergeCell ref="A23:E23"/>
    <mergeCell ref="C16:O16"/>
    <mergeCell ref="A17:O17"/>
    <mergeCell ref="B15:L15"/>
    <mergeCell ref="N12:O12"/>
    <mergeCell ref="M26:O26"/>
    <mergeCell ref="A12:B12"/>
    <mergeCell ref="I20:I22"/>
    <mergeCell ref="A18:B18"/>
    <mergeCell ref="J20:L20"/>
    <mergeCell ref="J23:K23"/>
    <mergeCell ref="C12:L12"/>
    <mergeCell ref="A20:E22"/>
    <mergeCell ref="H20:H22"/>
    <mergeCell ref="A2:K2"/>
    <mergeCell ref="C18:O18"/>
    <mergeCell ref="N4:O4"/>
    <mergeCell ref="J6:L6"/>
    <mergeCell ref="B9:L9"/>
    <mergeCell ref="N6:O6"/>
    <mergeCell ref="N5:O5"/>
    <mergeCell ref="N7:O9"/>
    <mergeCell ref="N10:O11"/>
    <mergeCell ref="N13:O13"/>
    <mergeCell ref="A29:E29"/>
    <mergeCell ref="M25:O25"/>
    <mergeCell ref="M28:O28"/>
    <mergeCell ref="J29:K29"/>
    <mergeCell ref="M29:O29"/>
    <mergeCell ref="J26:K26"/>
    <mergeCell ref="A28:E28"/>
    <mergeCell ref="M27:O27"/>
  </mergeCells>
  <printOptions/>
  <pageMargins left="0.7874015748031497" right="0.3937007874015748" top="0.3937007874015748" bottom="0.3937007874015748" header="0.2755905511811024" footer="0.2755905511811024"/>
  <pageSetup fitToHeight="0" fitToWidth="1" horizontalDpi="600" verticalDpi="600" orientation="portrait" paperSize="9" scale="52" r:id="rId2"/>
  <headerFooter alignWithMargins="0">
    <oddFooter>&amp;CСтраница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Карманова</dc:creator>
  <cp:keywords/>
  <dc:description/>
  <cp:lastModifiedBy>feu-sekr</cp:lastModifiedBy>
  <cp:lastPrinted>2012-03-28T04:32:54Z</cp:lastPrinted>
  <dcterms:created xsi:type="dcterms:W3CDTF">2000-12-14T06:36:01Z</dcterms:created>
  <dcterms:modified xsi:type="dcterms:W3CDTF">2012-04-03T08:06:04Z</dcterms:modified>
  <cp:category/>
  <cp:version/>
  <cp:contentType/>
  <cp:contentStatus/>
</cp:coreProperties>
</file>